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colin/Desktop/"/>
    </mc:Choice>
  </mc:AlternateContent>
  <xr:revisionPtr revIDLastSave="0" documentId="8_{6842B8B4-735C-F54B-80B7-7A462418DDC2}" xr6:coauthVersionLast="47" xr6:coauthVersionMax="47" xr10:uidLastSave="{00000000-0000-0000-0000-000000000000}"/>
  <bookViews>
    <workbookView xWindow="0" yWindow="660" windowWidth="30240" windowHeight="18980" xr2:uid="{00000000-000D-0000-FFFF-FFFF00000000}"/>
  </bookViews>
  <sheets>
    <sheet name="change_order_paper_claim_checki" sheetId="1" r:id="rId1"/>
    <sheet name="Overview" sheetId="2" r:id="rId2"/>
    <sheet name="Source Library" sheetId="3" r:id="rId3"/>
    <sheet name="Dropdown Valu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7" i="2"/>
  <c r="B6" i="2"/>
  <c r="B5" i="2"/>
</calcChain>
</file>

<file path=xl/sharedStrings.xml><?xml version="1.0" encoding="utf-8"?>
<sst xmlns="http://schemas.openxmlformats.org/spreadsheetml/2006/main" count="1730" uniqueCount="844">
  <si>
    <t>Claim-by-Claim Fact-Checking Checklist</t>
  </si>
  <si>
    <t>One row per item to check. Use the filter arrows to sort or batch by Risk, Check type, or Source type. Mark Check off = ☑ Done only after saving the supporting evidence and recording a Result.</t>
  </si>
  <si>
    <t>Check off</t>
  </si>
  <si>
    <t>Claim ID</t>
  </si>
  <si>
    <t>Risk</t>
  </si>
  <si>
    <t>Check type</t>
  </si>
  <si>
    <t>Source type</t>
  </si>
  <si>
    <t>In-paper location</t>
  </si>
  <si>
    <t>Other occurrences</t>
  </si>
  <si>
    <t>Item to verify</t>
  </si>
  <si>
    <t>Original provenance / citation note</t>
  </si>
  <si>
    <t>Source ID(s)</t>
  </si>
  <si>
    <t>URL(s)</t>
  </si>
  <si>
    <t>File, dataset, report, or page to open</t>
  </si>
  <si>
    <t>How to reproduce or verify</t>
  </si>
  <si>
    <t>Suggested first action</t>
  </si>
  <si>
    <t>Why it matters</t>
  </si>
  <si>
    <t>Result</t>
  </si>
  <si>
    <t>Owner</t>
  </si>
  <si>
    <t>Checked date</t>
  </si>
  <si>
    <t>Evidence saved / notes</t>
  </si>
  <si>
    <t>Required document action</t>
  </si>
  <si>
    <t>☐ To do</t>
  </si>
  <si>
    <t>C-001</t>
  </si>
  <si>
    <t>High</t>
  </si>
  <si>
    <t>Calculation</t>
  </si>
  <si>
    <t>Frozen analysis / source dataset</t>
  </si>
  <si>
    <t>p. 1 — title/subtitle</t>
  </si>
  <si>
    <t>The paper analyzes 130,782 federal contract actions.</t>
  </si>
  <si>
    <t>Backnote 3 — frozen independent analysis and 200-record description audit, version 1.0 (July 23, 2026)</t>
  </si>
  <si>
    <t>S-03</t>
  </si>
  <si>
    <t>Frozen analysis package v1.0: reproducibility manifest; raw GSA Contracts_Full files; action, award, and cohort outputs; calculation tables; D/L and B audit workbooks; coding guide; and chart source data. Confirm exact filenames in the manifest.</t>
  </si>
  <si>
    <t>Recount all rows in the frozen raw panel after confirming the stated scope and duplicate policy.</t>
  </si>
  <si>
    <t>Open the reproducibility manifest and confirm the raw-panel row count.</t>
  </si>
  <si>
    <t>The dataset size is part of the title and anchors the paper's authority.</t>
  </si>
  <si>
    <t>Not checked</t>
  </si>
  <si>
    <t>None unless the check changes the result.</t>
  </si>
  <si>
    <t>C-002</t>
  </si>
  <si>
    <t>Definition / terminology</t>
  </si>
  <si>
    <t>Multiple source types</t>
  </si>
  <si>
    <t>p. 1 — subtitle</t>
  </si>
  <si>
    <t>The 130,782 actions are federal contract actions relevant to construction.</t>
  </si>
  <si>
    <t>Backnotes 1 and 3</t>
  </si>
  <si>
    <t>S-01, S-03</t>
  </si>
  <si>
    <t>https://www.usaspending.gov/federal-spending-guide</t>
  </si>
  <si>
    <t>USAspending Contracts_Full archives and field documentation for the fiscal years used in the paper.
Frozen analysis package v1.0: reproducibility manifest; raw GSA Contracts_Full files; action, award, and cohort outputs; calculation tables; D/L and B audit workbooks; coding guide; and chart source data. Confirm exact filenames in the manifest.</t>
  </si>
  <si>
    <t>Confirm agency scope, NAICS filters, fiscal years, and the meaning of an action row.</t>
  </si>
  <si>
    <t>Compare the title's scope with the actual agency and NAICS filters.</t>
  </si>
  <si>
    <t>Readers may interpret the title as covering the whole federal construction market.</t>
  </si>
  <si>
    <t>Qualify the title or subtitle if its scope is broader than the analyzed panel.</t>
  </si>
  <si>
    <t>C-003</t>
  </si>
  <si>
    <t>Medium</t>
  </si>
  <si>
    <t>Editorial judgment</t>
  </si>
  <si>
    <t>No direct source / editorial</t>
  </si>
  <si>
    <t>p. 1 — deck</t>
  </si>
  <si>
    <t>Construction changes can be captured, classified, and distorted as they move from the jobsite to executive reporting.</t>
  </si>
  <si>
    <t>Synthesis of the analysis and external sources</t>
  </si>
  <si>
    <t>Analysis results plus authoritative workflow, claims-documentation, and management-data sources</t>
  </si>
  <si>
    <t>Confirm that the paper demonstrates each stage and that 'distorted' is supported rather than rhetorical.</t>
  </si>
  <si>
    <t>Map the paper's evidence to captured, classified, and distorted.</t>
  </si>
  <si>
    <t>This is the paper's framing thesis.</t>
  </si>
  <si>
    <t>Retain as synthesis only if the paper clearly supports all three verbs.</t>
  </si>
  <si>
    <t>C-004</t>
  </si>
  <si>
    <t>p. 1 — opening figure</t>
  </si>
  <si>
    <t>One field event can pass through photo, RFI, contract action, invoice, and portfolio-metric stages while its label changes.</t>
  </si>
  <si>
    <t>No direct source line on the cover figure</t>
  </si>
  <si>
    <t>Construction documentation guidance and project-workflow examples</t>
  </si>
  <si>
    <t>Confirm each handoff is plausible and make sure the figure is visibly illustrative rather than universal.</t>
  </si>
  <si>
    <t>Decide whether the figure needs an 'illustrative pathway' label.</t>
  </si>
  <si>
    <t>The visual may be read as a standard process rather than an illustrative pathway.</t>
  </si>
  <si>
    <t>Label as illustrative if the sequence is not meant to be universal.</t>
  </si>
  <si>
    <t>C-005</t>
  </si>
  <si>
    <t>Government website / data dictionary</t>
  </si>
  <si>
    <t>p. 2 — executive brief</t>
  </si>
  <si>
    <t>USAspending contract-action records include a date, a reason, and a dollar amount.</t>
  </si>
  <si>
    <t>Backnote 1 — https://www.usaspending.gov/federal-spending-guide</t>
  </si>
  <si>
    <t>S-01</t>
  </si>
  <si>
    <t>USAspending Contracts_Full archives and field documentation for the fiscal years used in the paper.</t>
  </si>
  <si>
    <t>Confirm the relevant fields and whether every included row has each value.</t>
  </si>
  <si>
    <t>Locate the exact USAspending field definitions.</t>
  </si>
  <si>
    <t>This describes the source data's fields.</t>
  </si>
  <si>
    <t>C-006</t>
  </si>
  <si>
    <t>p. 4 method; p. 5 finding 1; figures 1, 3, and 4</t>
  </si>
  <si>
    <t>The headline cohort contains 1,481 completed, firm-fixed-price GSA construction contracts that began with at least $1 million in federal commitments.</t>
  </si>
  <si>
    <t>Reproduce all four cohort filters and confirm the contract count and terminology.</t>
  </si>
  <si>
    <t>Run or inspect the cohort funnel from raw panel to 1,481 contracts.</t>
  </si>
  <si>
    <t>This defines the population behind every headline result.</t>
  </si>
  <si>
    <t>C-007</t>
  </si>
  <si>
    <t>figure 1; p. 5 finding 1</t>
  </si>
  <si>
    <t>Almost one in three headline-cohort contracts contained an action officially labeled as a change order.</t>
  </si>
  <si>
    <t>Backnotes 2 and 3</t>
  </si>
  <si>
    <t>S-02, S-03</t>
  </si>
  <si>
    <t>https://www.fpds.gov/help/Reason_for_Modification.htm</t>
  </si>
  <si>
    <t>FPDS Reason for Modification documentation, including the definitions of D, L, B, and A.
Frozen analysis package v1.0: reproducibility manifest; raw GSA Contracts_Full files; action, award, and cohort outputs; calculation tables; D/L and B audit workbooks; coding guide; and chart source data. Confirm exact filenames in the manifest.</t>
  </si>
  <si>
    <t>Confirm the numerator is 453 contracts, denominator is 1,481, and D/L is the intended label set; recompute 453 ÷ 1,481.</t>
  </si>
  <si>
    <t>Recompute the incidence rate and verify rounding to 30.6%.</t>
  </si>
  <si>
    <t>This is a headline finding.</t>
  </si>
  <si>
    <t>C-008</t>
  </si>
  <si>
    <t>D/L-coded actions added $212.6 million net.</t>
  </si>
  <si>
    <t>Sum federal_action_obligation for qualifying D/L actions, retaining positive and negative values; reconcile to award-level output.</t>
  </si>
  <si>
    <t>Recompute the D/L net obligation total from the frozen action table.</t>
  </si>
  <si>
    <t>This is the document's principal dollar result.</t>
  </si>
  <si>
    <t>C-009</t>
  </si>
  <si>
    <t>figure 1; p. 5; p. 7; figures 4 and 6</t>
  </si>
  <si>
    <t>The $212.6 million net D/L adjustment equals 3.24% of the amount originally committed.</t>
  </si>
  <si>
    <t>Recompute the ratio using the frozen D/L numerator and $6.57 billion denominator; verify rounding and repeated instances.</t>
  </si>
  <si>
    <t>Reconcile the numerator, denominator, and 3.24% across all pages and figures.</t>
  </si>
  <si>
    <t>This number is repeated as the paper's main benchmark warning.</t>
  </si>
  <si>
    <t>C-010</t>
  </si>
  <si>
    <t>Manual coding / audit</t>
  </si>
  <si>
    <t>Manual audit workbook</t>
  </si>
  <si>
    <t>The random D/L description review contained 80 records.</t>
  </si>
  <si>
    <t>Confirm the sample contains 80 unique eligible D/L descriptions and was selected according to the documented method.</t>
  </si>
  <si>
    <t>Open the D/L sample and verify row count, eligibility, and randomness documentation.</t>
  </si>
  <si>
    <t>The sample size controls the strength of the manual-review result.</t>
  </si>
  <si>
    <t>C-011</t>
  </si>
  <si>
    <t>Of 80 audited D/L descriptions, 39 clearly changed the required work.</t>
  </si>
  <si>
    <t>Recount records coded as work/scope only plus work/scope and schedule; inspect a sample of coding decisions.</t>
  </si>
  <si>
    <t>Reconcile 31 scope-only plus 8 scope-and-time records to 39.</t>
  </si>
  <si>
    <t>This finding directly limits interpretation of the coded benchmark.</t>
  </si>
  <si>
    <t>C-012</t>
  </si>
  <si>
    <t>Of 80 audited D/L descriptions, 21 changed the schedule only.</t>
  </si>
  <si>
    <t>Recount the schedule-only category and inspect borderline records.</t>
  </si>
  <si>
    <t>Filter the D/L audit to the schedule-only code and confirm 21 records.</t>
  </si>
  <si>
    <t>This is the largest non-scope category in the audit.</t>
  </si>
  <si>
    <t>C-013</t>
  </si>
  <si>
    <t>The remaining audited D/L descriptions concerned paperwork, accounting, options, unclear descriptions, or one apparently unrelated record.</t>
  </si>
  <si>
    <t>Reconcile all remaining categories to the total sample and inspect the 'apparently unrelated' determination.</t>
  </si>
  <si>
    <t>Create a category-count reconciliation that sums to 80.</t>
  </si>
  <si>
    <t>This qualitative composition supports the central warning about the label.</t>
  </si>
  <si>
    <t>C-014</t>
  </si>
  <si>
    <t>figure 1</t>
  </si>
  <si>
    <t>39 of 80 audited D/L descriptions equals 48.8%.</t>
  </si>
  <si>
    <t>Calculate 39 ÷ 80 and confirm the displayed precision.</t>
  </si>
  <si>
    <t>Recompute and confirm 48.75% rounds to 48.8%.</t>
  </si>
  <si>
    <t>The visual turns the sample count into a prominent percentage.</t>
  </si>
  <si>
    <t>C-015</t>
  </si>
  <si>
    <t>figure 1 takeaway; p. 5 and p. 9</t>
  </si>
  <si>
    <t>3.24% is an accurate result for records carrying D/L labels, not a reliable estimate of what change orders cost.</t>
  </si>
  <si>
    <t>Synthesis of backnotes 2 and 3</t>
  </si>
  <si>
    <t>Verify the calculation, then test whether audit noise and data limitations justify rejecting the broader cost interpretation.</t>
  </si>
  <si>
    <t>Separate the accuracy of the coded total from the validity of the cost interpretation.</t>
  </si>
  <si>
    <t>This is the paper's central conclusion.</t>
  </si>
  <si>
    <t>Retain only if the distinction is supported and visible wherever 3.24% appears.</t>
  </si>
  <si>
    <t>C-016</t>
  </si>
  <si>
    <t>Government report</t>
  </si>
  <si>
    <t>The gap between field events and management records can make a dashboard appear more certain than its underlying records justify.</t>
  </si>
  <si>
    <t>Synthesis of the analysis, GAO, and workflow examples</t>
  </si>
  <si>
    <t>S-04</t>
  </si>
  <si>
    <t>https://www.gao.gov/products/gao-19-500</t>
  </si>
  <si>
    <t>GAO-19-500, including the exact cited pages, tables, and current recommendation-status page.</t>
  </si>
  <si>
    <t>Test whether the evidence demonstrates classification uncertainty and whether 'dashboard' overstates the source material.</t>
  </si>
  <si>
    <t>Identify the evidence chain that supports the certainty-gap conclusion.</t>
  </si>
  <si>
    <t>This is the paper's broader management conclusion.</t>
  </si>
  <si>
    <t>C-017</t>
  </si>
  <si>
    <t>Low</t>
  </si>
  <si>
    <t>p. 3 — opening scenario</t>
  </si>
  <si>
    <t>A foreman opening a wall and finding unexpected conduit is an illustrative scenario, not a reported event.</t>
  </si>
  <si>
    <t>No source; narrative illustration</t>
  </si>
  <si>
    <t>Author confirmation</t>
  </si>
  <si>
    <t>Confirm the scenario is fictional/composite and consider whether it is clearly presented as illustration.</t>
  </si>
  <si>
    <t>Ask the author to confirm the scenario's status.</t>
  </si>
  <si>
    <t>Readers should not mistake invented scene-setting for a documented case.</t>
  </si>
  <si>
    <t>Label as illustrative if there is any risk of being read as a reported incident.</t>
  </si>
  <si>
    <t>C-018</t>
  </si>
  <si>
    <t>Method / reproducibility</t>
  </si>
  <si>
    <t>p. 3 — field-event explanation</t>
  </si>
  <si>
    <t>An RFI is a formal question about drawings or design information.</t>
  </si>
  <si>
    <t>No direct citation</t>
  </si>
  <si>
    <t>AIA, ConsensusDocs, federal construction guidance, or another authoritative RFI definition</t>
  </si>
  <si>
    <t>Compare the wording with an authoritative definition and adjust for overbreadth.</t>
  </si>
  <si>
    <t>Retrieve a primary construction-contract definition of RFI.</t>
  </si>
  <si>
    <t>The plain-language definition introduces an industry term.</t>
  </si>
  <si>
    <t>C-019</t>
  </si>
  <si>
    <t>A photograph can establish what was present but cannot establish who directed the response.</t>
  </si>
  <si>
    <t>Construction-claims or contract-administration guidance</t>
  </si>
  <si>
    <t>Check whether the distinction is accurate and whether exceptions require softer wording.</t>
  </si>
  <si>
    <t>Compare the sentence with authoritative documentation guidance.</t>
  </si>
  <si>
    <t>This distinguishes physical evidence from authorization evidence.</t>
  </si>
  <si>
    <t>C-020</t>
  </si>
  <si>
    <t>An RFI can clarify design meaning without authorizing extra work.</t>
  </si>
  <si>
    <t>Authoritative contract forms or legal/contract-administration guidance</t>
  </si>
  <si>
    <t>Verify the general rule and whether the wording should say 'does not necessarily authorize.'</t>
  </si>
  <si>
    <t>Retrieve an authoritative source on RFI versus change authorization.</t>
  </si>
  <si>
    <t>Authorization is a consequential contractual distinction.</t>
  </si>
  <si>
    <t>Use cautious language unless a source supports the current formulation.</t>
  </si>
  <si>
    <t>C-021</t>
  </si>
  <si>
    <t>Government website / code definition</t>
  </si>
  <si>
    <t>A contract modification can change time, money, clauses, options, or required work.</t>
  </si>
  <si>
    <t>Backnote 2 — https://www.fpds.gov/help/Reason_for_Modification.htm</t>
  </si>
  <si>
    <t>S-02</t>
  </si>
  <si>
    <t>FPDS Reason for Modification documentation, including the definitions of D, L, B, and A.</t>
  </si>
  <si>
    <t>Confirm each listed category appears in authoritative modification guidance.</t>
  </si>
  <si>
    <t>Map time, money, clauses, options, and work to the FPDS/FAR categories.</t>
  </si>
  <si>
    <t>This claim supports the paper's argument that modification does not equal added scope.</t>
  </si>
  <si>
    <t>C-022</t>
  </si>
  <si>
    <t>Website / external source</t>
  </si>
  <si>
    <t>p. 3 — system-level evidence</t>
  </si>
  <si>
    <t>GAO reviewed federal construction contracting in 2019.</t>
  </si>
  <si>
    <t>Backnote 4 — https://www.gao.gov/products/gao-19-500</t>
  </si>
  <si>
    <t>S-04, S-10</t>
  </si>
  <si>
    <t>GAO-19-500, including the exact cited pages, tables, and current recommendation-status page.
Final DOCX and PDF, landing page, QR image, approved contact details, version log, accessibility properties, and document metadata.</t>
  </si>
  <si>
    <t>Confirm publication date, report scope, and agencies covered.</t>
  </si>
  <si>
    <t>Open GAO-19-500 and record the relevant page locations.</t>
  </si>
  <si>
    <t>This establishes the date and scope of a key external authority.</t>
  </si>
  <si>
    <t>C-023</t>
  </si>
  <si>
    <t>GAO found that GSA systems could not provide headquarters the data needed to analyze contract-change timeframes.</t>
  </si>
  <si>
    <t>Compare the sentence with the exact GAO finding and preserve scope and qualifiers.</t>
  </si>
  <si>
    <t>Locate and save the exact GAO passage.</t>
  </si>
  <si>
    <t>This is the paper's strongest external evidence of a management-data gap.</t>
  </si>
  <si>
    <t>C-024</t>
  </si>
  <si>
    <t>GAO reported that miscommunication during contract changes could lead to unauthorized work and longer reviews.</t>
  </si>
  <si>
    <t>Confirm the wording, agency scope, and whether GAO stated or attributed the risk.</t>
  </si>
  <si>
    <t>Locate the supporting GAO passage and its attribution.</t>
  </si>
  <si>
    <t>This is a consequential process-risk claim.</t>
  </si>
  <si>
    <t>C-025</t>
  </si>
  <si>
    <t>GSA has implemented GAO's recommendation.</t>
  </si>
  <si>
    <t>GAO recommendation status linked from https://www.gao.gov/products/gao-19-500</t>
  </si>
  <si>
    <t>Confirm the recommendation is closed/implemented and that the status applies to the cited recommendation.</t>
  </si>
  <si>
    <t>Check the current GAO recommendation status and access date.</t>
  </si>
  <si>
    <t>Implementation status can change and must be current.</t>
  </si>
  <si>
    <t>C-026</t>
  </si>
  <si>
    <t>Quote</t>
  </si>
  <si>
    <t>Company website / interview</t>
  </si>
  <si>
    <t>p. 3 — Procore quotation</t>
  </si>
  <si>
    <t>SmartBarrel CEO Albert Bou Fadel described customers using 'an RFI as a change order.'</t>
  </si>
  <si>
    <t>Backnote 5 — https://www.procore.com/library/voices/real-time-ai-standardized-workflows-conversation</t>
  </si>
  <si>
    <t>S-05</t>
  </si>
  <si>
    <t>https://www.procore.com/library/voices/real-time-ai-standardized-workflows-conversation</t>
  </si>
  <si>
    <t>Procore article or interview page, plus any available recording or transcript.</t>
  </si>
  <si>
    <t>Confirm spelling, title, exact words, speaker identity, and surrounding context.</t>
  </si>
  <si>
    <t>Open the Procore source and capture the complete passage.</t>
  </si>
  <si>
    <t>The quote names a person and company and supports the central classification argument.</t>
  </si>
  <si>
    <t>C-027</t>
  </si>
  <si>
    <t>Bou Fadel's conclusion was that he could not tell what the data meant.</t>
  </si>
  <si>
    <t>Confirm whether this is an exact quotation, close paraphrase, or editorial interpretation.</t>
  </si>
  <si>
    <t>Compare the sentence with the source wording immediately surrounding the RFI quote.</t>
  </si>
  <si>
    <t>This paraphrase intensifies the quoted example.</t>
  </si>
  <si>
    <t>Add quotation marks only if exact; otherwise retain a faithful attributed paraphrase.</t>
  </si>
  <si>
    <t>C-028</t>
  </si>
  <si>
    <t>p. 4 — method</t>
  </si>
  <si>
    <t>The analysis uses eleven fiscal years, FY2015 through FY2025.</t>
  </si>
  <si>
    <t>Confirm that all eleven years are present once and that no partial year is included.</t>
  </si>
  <si>
    <t>Compare the source manifest with FY2015–FY2025.</t>
  </si>
  <si>
    <t>The analysis period defines the source panel.</t>
  </si>
  <si>
    <t>C-029</t>
  </si>
  <si>
    <t>Each USAspending Contracts_Full row represents one transaction within a larger contract award.</t>
  </si>
  <si>
    <t>Confirm the transaction/award relationship and any exceptions.</t>
  </si>
  <si>
    <t>Locate the precise USAspending description of rows and award summaries.</t>
  </si>
  <si>
    <t>The unit of observation affects all counts and interpretations.</t>
  </si>
  <si>
    <t>C-030</t>
  </si>
  <si>
    <t>The panel was limited to construction NAICS prefixes 236, 237, and 238.</t>
  </si>
  <si>
    <t>Inspect the filter logic and confirm the prefixes correspond to construction sectors.</t>
  </si>
  <si>
    <t>Confirm the filter expression and excluded NAICS values.</t>
  </si>
  <si>
    <t>This is the core industry-scope filter.</t>
  </si>
  <si>
    <t>C-031</t>
  </si>
  <si>
    <t>figure 3</t>
  </si>
  <si>
    <t>The raw panel contains 130,782 transactions.</t>
  </si>
  <si>
    <t>Count rows after agency, fiscal-year, and NAICS scope filters.</t>
  </si>
  <si>
    <t>Reproduce the first stage of the cohort funnel.</t>
  </si>
  <si>
    <t>This is the title dataset count.</t>
  </si>
  <si>
    <t>C-032</t>
  </si>
  <si>
    <t>The raw panel contains 40,212 identifiable base contracts.</t>
  </si>
  <si>
    <t>Reproduce the base-contract identification and unique-key count.</t>
  </si>
  <si>
    <t>Count distinct base records after applying modification-number logic.</t>
  </si>
  <si>
    <t>This is the second stage of the cohort funnel.</t>
  </si>
  <si>
    <t>C-033</t>
  </si>
  <si>
    <t>Modification number 0 identifies the original contract in this analysis.</t>
  </si>
  <si>
    <t>S-01, S-02, S-03</t>
  </si>
  <si>
    <t>https://www.usaspending.gov/federal-spending-guide
https://www.fpds.gov/help/Reason_for_Modification.htm</t>
  </si>
  <si>
    <t>USAspending Contracts_Full archives and field documentation for the fiscal years used in the paper.
FPDS Reason for Modification documentation, including the definitions of D, L, B, and A.
Frozen analysis package v1.0: reproducibility manifest; raw GSA Contracts_Full files; action, award, and cohort outputs; calculation tables; D/L and B audit workbooks; coding guide; and chart source data. Confirm exact filenames in the manifest.</t>
  </si>
  <si>
    <t>Confirm the field meaning, inspect exceptions, and test whether base records are unique.</t>
  </si>
  <si>
    <t>Document the modification-number rule and exception count.</t>
  </si>
  <si>
    <t>An incorrect base-record rule would affect obligations, dates, and joins.</t>
  </si>
  <si>
    <t>C-034</t>
  </si>
  <si>
    <t>Later actions were joined to the original contract using the contract award's unique key.</t>
  </si>
  <si>
    <t>Inspect the join key, unmatched records, one-to-many behavior, and duplicate handling.</t>
  </si>
  <si>
    <t>Produce a join reconciliation showing matched, unmatched, and duplicate records.</t>
  </si>
  <si>
    <t>Join accuracy affects every contract-level result.</t>
  </si>
  <si>
    <t>C-035</t>
  </si>
  <si>
    <t>The headline cohort requires firm-fixed-price contracts.</t>
  </si>
  <si>
    <t>Confirm the accepted pricing-code values and treatment of missing or mixed types.</t>
  </si>
  <si>
    <t>Inspect the pricing-type filter.</t>
  </si>
  <si>
    <t>This is one of four cohort filters.</t>
  </si>
  <si>
    <t>C-036</t>
  </si>
  <si>
    <t>The headline cohort requires positive original commitments of at least $1 million.</t>
  </si>
  <si>
    <t>Confirm threshold inclusivity, sign rule, and original-obligation field.</t>
  </si>
  <si>
    <t>Test records immediately below, at, and above $1 million.</t>
  </si>
  <si>
    <t>This is one of four cohort filters and defines the denominator population.</t>
  </si>
  <si>
    <t>C-037</t>
  </si>
  <si>
    <t>The headline cohort requires contracts to start no later than FY2022.</t>
  </si>
  <si>
    <t>Confirm the date field, fiscal-year conversion, cutoff inclusivity, and rationale.</t>
  </si>
  <si>
    <t>Inspect the start-date filter and boundary records.</t>
  </si>
  <si>
    <t>This maturity rule affects selection and potential survivorship bias.</t>
  </si>
  <si>
    <t>C-038</t>
  </si>
  <si>
    <t>The headline cohort requires a latest recorded end date no later than September 30, 2025.</t>
  </si>
  <si>
    <t>Confirm latest-date logic, missing dates, extensions, and boundary inclusivity.</t>
  </si>
  <si>
    <t>Reproduce the latest-end-date field for selected awards.</t>
  </si>
  <si>
    <t>This is the completion/maturity filter.</t>
  </si>
  <si>
    <t>C-039</t>
  </si>
  <si>
    <t>The four headline filters leave 1,481 contracts with $6.57 billion originally committed.</t>
  </si>
  <si>
    <t>Reproduce the final cohort count and sum original commitments before calculating headline ratios.</t>
  </si>
  <si>
    <t>Reconcile the final cohort output to 1,481 and $6.57 billion.</t>
  </si>
  <si>
    <t>The contract count and denominator determine the headline results.</t>
  </si>
  <si>
    <t>C-040</t>
  </si>
  <si>
    <t>The mature firm-fixed-price stage contains 30,855 contracts.</t>
  </si>
  <si>
    <t>Reproduce the pre-$1 million stage and confirm the definition of 'mature.'</t>
  </si>
  <si>
    <t>Inspect the funnel calculation that produces 30,855.</t>
  </si>
  <si>
    <t>This number appears only in the cohort funnel and could escape a prose-only review.</t>
  </si>
  <si>
    <t>C-041</t>
  </si>
  <si>
    <t>A later modification can extend a contract beyond the end date shown on the original record.</t>
  </si>
  <si>
    <t>No separate citation beyond the dataset</t>
  </si>
  <si>
    <t>S-01, S-02</t>
  </si>
  <si>
    <t>USAspending Contracts_Full archives and field documentation for the fiscal years used in the paper.
FPDS Reason for Modification documentation, including the definitions of D, L, B, and A.</t>
  </si>
  <si>
    <t>Confirm with field definitions and trace several extended contracts.</t>
  </si>
  <si>
    <t>Select examples where later actions change the completion date.</t>
  </si>
  <si>
    <t>This explains the latest-end-date method.</t>
  </si>
  <si>
    <t>C-042</t>
  </si>
  <si>
    <t>figure 3; p. 7</t>
  </si>
  <si>
    <t>Code D means Change Order; L means Definitize Change Order; B means Supplemental Agreement for work within scope; A means Additional Work.</t>
  </si>
  <si>
    <t>Compare every label and capitalization with the official definitions and note changes over time.</t>
  </si>
  <si>
    <t>Retrieve the official code table and save the exact definitions.</t>
  </si>
  <si>
    <t>The entire sensitivity analysis depends on these code definitions.</t>
  </si>
  <si>
    <t>C-043</t>
  </si>
  <si>
    <t>The three code sets are alternative views of the records, not low, middle, and high estimates of one true change-order cost.</t>
  </si>
  <si>
    <t>Synthesis of code definitions and audit results</t>
  </si>
  <si>
    <t>Reproduced definition-gap results and B/D/L audit composition</t>
  </si>
  <si>
    <t>Confirm that category composition invalidates the range interpretation.</t>
  </si>
  <si>
    <t>Compare the content of the added B/A records with the D/L set.</t>
  </si>
  <si>
    <t>This prevents the sensitivity analysis from being misread as a confidence range.</t>
  </si>
  <si>
    <t>C-044</t>
  </si>
  <si>
    <t>Dollar values come from federal_action_obligation, with both increases and reductions retained.</t>
  </si>
  <si>
    <t>Confirm field semantics, currency units, sign treatment, and aggregation logic.</t>
  </si>
  <si>
    <t>Inspect the calculation column and sample positive/negative records.</t>
  </si>
  <si>
    <t>The choice of field and sign treatment controls every dollar result.</t>
  </si>
  <si>
    <t>C-045</t>
  </si>
  <si>
    <t>p. 9 limits</t>
  </si>
  <si>
    <t>D and L rows are counted as contract actions, not necessarily separate underlying events, because an initial direction and later pricing action may describe one change.</t>
  </si>
  <si>
    <t>Verify the procedural relationship and identify example pairs in the data.</t>
  </si>
  <si>
    <t>Trace several D-to-L sequences using award and modification identifiers.</t>
  </si>
  <si>
    <t>Readers could otherwise interpret action counts as change-event counts.</t>
  </si>
  <si>
    <t>C-046</t>
  </si>
  <si>
    <t>p. 5 — finding 1</t>
  </si>
  <si>
    <t>Of 1,481 headline contracts, 453 had at least one D- or L-coded action.</t>
  </si>
  <si>
    <t>Count unique qualifying contracts with at least one D/L action.</t>
  </si>
  <si>
    <t>Reproduce the contract-level D/L flag and unique count.</t>
  </si>
  <si>
    <t>This is the numerator behind the 30.6% incidence rate.</t>
  </si>
  <si>
    <t>C-047</t>
  </si>
  <si>
    <t>On 392 headline contracts, D/L-coded actions changed the committed dollar amount.</t>
  </si>
  <si>
    <t>Aggregate D/L obligations at contract level and count nonzero net totals.</t>
  </si>
  <si>
    <t>Recompute contract-level D/L net values and count nonzero results.</t>
  </si>
  <si>
    <t>This distinguishes coded incidence from nonzero net obligation.</t>
  </si>
  <si>
    <t>C-048</t>
  </si>
  <si>
    <t>Positive D/L adjustments added 3.82% of original commitments.</t>
  </si>
  <si>
    <t>Confirm award-level positive-adjustment logic, numerator, denominator, and rounding.</t>
  </si>
  <si>
    <t>Reproduce the positive contribution calculation.</t>
  </si>
  <si>
    <t>This is one component of the headline net result.</t>
  </si>
  <si>
    <t>C-049</t>
  </si>
  <si>
    <t>Later reductions removed 0.59% of original commitments.</t>
  </si>
  <si>
    <t>Confirm deobligation sign convention, numerator, denominator, and rounding.</t>
  </si>
  <si>
    <t>Reproduce the negative contribution calculation.</t>
  </si>
  <si>
    <t>This is the offset component of the headline net result.</t>
  </si>
  <si>
    <t>C-050</t>
  </si>
  <si>
    <t>3.82% of increases minus 0.59% of reductions produces the reported 3.24% net result.</t>
  </si>
  <si>
    <t>Recalculate with full-precision inputs and document the rounding reconciliation.</t>
  </si>
  <si>
    <t>Obtain unrounded component percentages and verify the displayed net.</t>
  </si>
  <si>
    <t>Displayed rounded components do not arithmetically equal 3.24 without unrounded values.</t>
  </si>
  <si>
    <t>Add a rounding note if readers could see a 0.01-point discrepancy.</t>
  </si>
  <si>
    <t>C-051</t>
  </si>
  <si>
    <t>The D/L audit contains 31 descriptions that changed physical or professional work and 8 that changed both work and schedule.</t>
  </si>
  <si>
    <t>Recount each category and review coding consistency.</t>
  </si>
  <si>
    <t>Filter the audit to the two scope categories and inspect examples.</t>
  </si>
  <si>
    <t>These categories form the 39-record scope total.</t>
  </si>
  <si>
    <t>C-052</t>
  </si>
  <si>
    <t>figure 4</t>
  </si>
  <si>
    <t>A separate high-dollar review examined 20 D/L records.</t>
  </si>
  <si>
    <t>Confirm eligibility, ordering by absolute obligation, exclusions, and row count.</t>
  </si>
  <si>
    <t>Recreate the 20-record high-dollar selection.</t>
  </si>
  <si>
    <t>This diagnostic review supports the claim that misclassification can materially affect dollars.</t>
  </si>
  <si>
    <t>C-053</t>
  </si>
  <si>
    <t>Three administrative or correcting high-dollar D/L records contributed $36.9 million net.</t>
  </si>
  <si>
    <t>Confirm the three classifications and sum their signed obligations.</t>
  </si>
  <si>
    <t>Trace the three records to source descriptions and recalculate $36.9 million.</t>
  </si>
  <si>
    <t>This is a major example of high-dollar noise.</t>
  </si>
  <si>
    <t>C-054</t>
  </si>
  <si>
    <t>One $10.6 million D-coded action primarily exercised construction options.</t>
  </si>
  <si>
    <t>Confirm the value, code, option language, and 'primarily' classification.</t>
  </si>
  <si>
    <t>Open the source record and compare it with the coding guide.</t>
  </si>
  <si>
    <t>This named-value example directly challenges the D label's substantive meaning.</t>
  </si>
  <si>
    <t>C-055</t>
  </si>
  <si>
    <t>Three high-dollar D/L records totaling $7.5 million net lacked enough public description to classify.</t>
  </si>
  <si>
    <t>Confirm the indeterminate coding and sum the three records.</t>
  </si>
  <si>
    <t>Inspect all three descriptions and recompute the net total.</t>
  </si>
  <si>
    <t>This quantifies uncertainty in material records.</t>
  </si>
  <si>
    <t>C-056</t>
  </si>
  <si>
    <t>A D/L code identifies how a transaction entered the federal system but does not prove that every dollar came from added construction work.</t>
  </si>
  <si>
    <t>Confirm the code's administrative meaning and the audit evidence of non-scope content.</t>
  </si>
  <si>
    <t>Compare the official code purpose with the audited descriptions.</t>
  </si>
  <si>
    <t>This is the finding's principal meaning.</t>
  </si>
  <si>
    <t>C-057</t>
  </si>
  <si>
    <t>p. 6 — finding 2</t>
  </si>
  <si>
    <t>figure 5</t>
  </si>
  <si>
    <t>5.1% of completed firm-fixed-price contracts below $100,000 contained a D/L-coded action.</t>
  </si>
  <si>
    <t>Backnote 3 — frozen mature firm-fixed-price cohort by original-commitment band</t>
  </si>
  <si>
    <t>Recompute the band denominator, numerator, and rate.</t>
  </si>
  <si>
    <t>Reproduce the &lt;$100,000 band result.</t>
  </si>
  <si>
    <t>This is the first point in the contract-size trend.</t>
  </si>
  <si>
    <t>C-058</t>
  </si>
  <si>
    <t>13.7% of contracts from $100,000 to $250,000 contained a D/L-coded action.</t>
  </si>
  <si>
    <t>Recompute the band denominator, numerator, boundaries, and rate.</t>
  </si>
  <si>
    <t>Reproduce the $100,000–$250,000 band result.</t>
  </si>
  <si>
    <t>This is the second point in the contract-size trend.</t>
  </si>
  <si>
    <t>C-059</t>
  </si>
  <si>
    <t>18.7% of contracts from $250,000 to $1 million contained a D/L-coded action.</t>
  </si>
  <si>
    <t>Reproduce the $250,000–$1 million band result.</t>
  </si>
  <si>
    <t>This is the third point in the contract-size trend.</t>
  </si>
  <si>
    <t>C-060</t>
  </si>
  <si>
    <t>26.4% of contracts from $1 million to $5 million contained a D/L-coded action.</t>
  </si>
  <si>
    <t>Reproduce the $1 million–$5 million band result.</t>
  </si>
  <si>
    <t>This is the fourth point in the contract-size trend.</t>
  </si>
  <si>
    <t>C-061</t>
  </si>
  <si>
    <t>59.3% of contracts at $5 million or more contained a D/L-coded action.</t>
  </si>
  <si>
    <t>Recompute the band denominator, numerator, threshold, and rate.</t>
  </si>
  <si>
    <t>Reproduce the $5 million+ band result.</t>
  </si>
  <si>
    <t>This is the most prominent and largest point in the trend.</t>
  </si>
  <si>
    <t>C-062</t>
  </si>
  <si>
    <t>The size-band denominators are 23,915; 2,795; 2,664; 1,292; and 189 contracts.</t>
  </si>
  <si>
    <t>Recount each mutually exclusive band and confirm the total reconciles to the stated mature cohort.</t>
  </si>
  <si>
    <t>Reconcile the five band counts and boundary rules.</t>
  </si>
  <si>
    <t>The sample sizes appear only in the visual and are necessary to interpret the rates.</t>
  </si>
  <si>
    <t>C-063</t>
  </si>
  <si>
    <t>p. 6 — finding 2 heading</t>
  </si>
  <si>
    <t>Bigger contracts were far more likely to carry a D/L change-order label.</t>
  </si>
  <si>
    <t>Confirm the trend is monotonic and that 'far more likely' is a fair descriptive characterization.</t>
  </si>
  <si>
    <t>Compare the smallest and largest band rates and review confidence/precision.</t>
  </si>
  <si>
    <t>The heading states the trend in causal-sounding everyday language.</t>
  </si>
  <si>
    <t>C-064</t>
  </si>
  <si>
    <t>The observed relationship does not prove that contract size causes more changes.</t>
  </si>
  <si>
    <t>Methodological limitation stated by the author</t>
  </si>
  <si>
    <t>Study design and available covariates</t>
  </si>
  <si>
    <t>Confirm the analysis is descriptive and lacks a causal identification strategy.</t>
  </si>
  <si>
    <t>Review whether any modeling or controls could imply more than the text states.</t>
  </si>
  <si>
    <t>This limitation prevents a descriptive pattern from becoming a causal claim.</t>
  </si>
  <si>
    <t>C-065</t>
  </si>
  <si>
    <t>Larger contracts usually involve more time, more work, more people, and more opportunities for a contract action.</t>
  </si>
  <si>
    <t>Construction management research or clearly label as a commonsense hypothesis</t>
  </si>
  <si>
    <t>Determine whether the statement needs evidence or should be framed as a plausible explanation rather than a fact.</t>
  </si>
  <si>
    <t>Choose between sourcing the claim and softening it to a hypothesis.</t>
  </si>
  <si>
    <t>This is offered as a plausible alternative explanation.</t>
  </si>
  <si>
    <t>Source or recast as a possible explanation.</t>
  </si>
  <si>
    <t>C-066</t>
  </si>
  <si>
    <t>The dataset does not separate duration, scope, staffing, and other factors; show contractor margin or project cost; or identify who initiated a change.</t>
  </si>
  <si>
    <t>Confirm which variables are absent, unused, or insufficient for the stated conclusions.</t>
  </si>
  <si>
    <t>Compare the limitation sentence with the data dictionary and analysis specification.</t>
  </si>
  <si>
    <t>This defines what readers must not infer from the size-band pattern.</t>
  </si>
  <si>
    <t>C-067</t>
  </si>
  <si>
    <t>Recommendation / standard</t>
  </si>
  <si>
    <t>Consistent evidence, status, and reason codes become more important as contractors operate across more jobs or branches.</t>
  </si>
  <si>
    <t>Author synthesis; no direct citation</t>
  </si>
  <si>
    <t>Operational workflow guidance, documentation research, and the paper's analysis</t>
  </si>
  <si>
    <t>Assess whether the recommendation follows logically and avoid presenting it as a measured outcome.</t>
  </si>
  <si>
    <t>Label the statement as an operational recommendation.</t>
  </si>
  <si>
    <t>This connects the public-data analysis to contractor operations.</t>
  </si>
  <si>
    <t>C-068</t>
  </si>
  <si>
    <t>p. 7 — finding 3</t>
  </si>
  <si>
    <t>figure 6</t>
  </si>
  <si>
    <t>D/L-only codes produce a net adjustment of 3.24% of original commitments.</t>
  </si>
  <si>
    <t>Reproduce the D/L-only ratio.</t>
  </si>
  <si>
    <t>Confirm the baseline calculation and denominator.</t>
  </si>
  <si>
    <t>This is the baseline of the definition sensitivity analysis.</t>
  </si>
  <si>
    <t>C-069</t>
  </si>
  <si>
    <t>Adding B-coded agreements raises the apparent net adjustment to 17.07%.</t>
  </si>
  <si>
    <t>Reproduce the D/L/B numerator and ratio with the same cohort and denominator.</t>
  </si>
  <si>
    <t>Recompute the moderate-definition result.</t>
  </si>
  <si>
    <t>The large jump drives the definition-gap finding.</t>
  </si>
  <si>
    <t>C-070</t>
  </si>
  <si>
    <t>Adding A-coded additional work raises the apparent result from 17.07% to 17.36%.</t>
  </si>
  <si>
    <t>Reproduce the D/L/B/A numerator and ratio with the same denominator.</t>
  </si>
  <si>
    <t>Recompute the broad-definition result.</t>
  </si>
  <si>
    <t>This completes the definition sensitivity analysis.</t>
  </si>
  <si>
    <t>C-071</t>
  </si>
  <si>
    <t>The increase from 3.24% to 17.07% is 13.83 percentage points.</t>
  </si>
  <si>
    <t>Subtract the two displayed or unrounded rates and confirm the intended precision.</t>
  </si>
  <si>
    <t>Recompute the percentage-point difference.</t>
  </si>
  <si>
    <t>This arithmetic is highlighted in the visual takeaway.</t>
  </si>
  <si>
    <t>C-072</t>
  </si>
  <si>
    <t>p. 7 — B random sample</t>
  </si>
  <si>
    <t>The random B-code sample contains 80 descriptions.</t>
  </si>
  <si>
    <t>Confirm 80 unique eligible records and documented random selection.</t>
  </si>
  <si>
    <t>Open the B sample and verify count and eligibility.</t>
  </si>
  <si>
    <t>The sample size governs the B-code composition evidence.</t>
  </si>
  <si>
    <t>C-073</t>
  </si>
  <si>
    <t>The 80 B-code descriptions comprise 36 work changes, 20 paperwork/clause actions, 9 schedule-only actions, 4 accounting/closeout actions, 1 option, and 10 indeterminate records.</t>
  </si>
  <si>
    <t>Recount every category, confirm the total is 80, and inspect borderline records.</t>
  </si>
  <si>
    <t>Create a category reconciliation and review coding consistency.</t>
  </si>
  <si>
    <t>This composition shows why the moderate definition is not an upper bound.</t>
  </si>
  <si>
    <t>C-074</t>
  </si>
  <si>
    <t>p. 7 — high-dollar B review</t>
  </si>
  <si>
    <t>Nine of the 20 largest remaining B actions established or exercised options and totaled $658.1 million.</t>
  </si>
  <si>
    <t>Recreate the selection, confirm nine option classifications, and sum the signed values.</t>
  </si>
  <si>
    <t>Trace all nine option records and reproduce $658.1 million.</t>
  </si>
  <si>
    <t>This is the dominant high-dollar category behind the 17.07% result.</t>
  </si>
  <si>
    <t>C-075</t>
  </si>
  <si>
    <t>Five high-dollar B paperwork or clause actions totaled $299.9 million.</t>
  </si>
  <si>
    <t>Confirm the five classifications and reproduce the total.</t>
  </si>
  <si>
    <t>Trace the five records and recalculate $299.9 million.</t>
  </si>
  <si>
    <t>This is the second-largest non-scope category.</t>
  </si>
  <si>
    <t>C-076</t>
  </si>
  <si>
    <t>Only six of the 20 high-dollar B records clearly changed work or combined a work change with schedule time.</t>
  </si>
  <si>
    <t>Confirm four work-only plus two work-and-time records and review classifications.</t>
  </si>
  <si>
    <t>Reconcile the six records with the figure's category counts.</t>
  </si>
  <si>
    <t>This comparison supports rejecting the B-inclusive result as an upper estimate.</t>
  </si>
  <si>
    <t>C-077</t>
  </si>
  <si>
    <t>figure 6 takeaway</t>
  </si>
  <si>
    <t>The composition of B-coded records rules out 17.07% as an upper estimate of change-order cost.</t>
  </si>
  <si>
    <t>Test whether the evidence supports 'rules out' and whether a softer formulation is warranted.</t>
  </si>
  <si>
    <t>Ask whether any defensible definition of change-order cost could still treat B as an upper bound.</t>
  </si>
  <si>
    <t>This is the conclusion of the definition-gap analysis.</t>
  </si>
  <si>
    <t>C-078</t>
  </si>
  <si>
    <t>p. 8 — practical response</t>
  </si>
  <si>
    <t>A useful change record should stay linked from discovery through closeout and serve field, project, contract, finance, and executive users.</t>
  </si>
  <si>
    <t>Author synthesis using backnotes 6–9</t>
  </si>
  <si>
    <t>S-06, S-07, S-08, S-09</t>
  </si>
  <si>
    <t>https://www.experts.com/articles/preserving-construction-claim-through-documentation-by-long-international
https://companycam.com/resources/blog/what-an-undocumented-change-order-actually-costs-and-why-it-keeps-happening
https://assets.aon.com/-/media/files/aon/reports/2025/2025-global-construction-insurance-and-surety-market-report.pdf
https://www.constructiondive.com/news/private-equity-risk-construction-affiliated-contractors/822534/</t>
  </si>
  <si>
    <t>Long International / Experts.com article and its author credentials and publication metadata.
CompanyCam article and the exact passage supporting the claim.
Aon's 2025 Global Construction Insurance and Surety Market Report, with exact page and surrounding context.
Construction Dive article and any primary source to which the relevant passage points.</t>
  </si>
  <si>
    <t>Confirm that each downstream use is supported and label the design as a proposed standard.</t>
  </si>
  <si>
    <t>Map each recommended user and handoff to supporting evidence.</t>
  </si>
  <si>
    <t>This is the paper's central operational recommendation.</t>
  </si>
  <si>
    <t>C-079</t>
  </si>
  <si>
    <t>p. 8 — seven-field standard</t>
  </si>
  <si>
    <t>figure 7</t>
  </si>
  <si>
    <t>The proposed change record should include condition, evidence, direction, impact, classification, resolution, and closure.</t>
  </si>
  <si>
    <t>Proposed standard synthesized from the analysis and published guidance</t>
  </si>
  <si>
    <t>Mapped source support for each field plus expert review</t>
  </si>
  <si>
    <t>Confirm completeness, remove overlap, and make clear that the list is a proposed synthesis rather than an industry standard.</t>
  </si>
  <si>
    <t>Create a source-to-field crosswalk for all seven fields.</t>
  </si>
  <si>
    <t>The seven fields are presented as the actionable result of the paper.</t>
  </si>
  <si>
    <t>Keep 'proposed' visible unless the fields match an established standard.</t>
  </si>
  <si>
    <t>C-080</t>
  </si>
  <si>
    <t>Expert article</t>
  </si>
  <si>
    <t>p. 8 — Long quotation</t>
  </si>
  <si>
    <t>Richard J. Long calls the daily construction report 'the key means of preserving evidence and contemporaneous observations.'</t>
  </si>
  <si>
    <t>Backnote 6 — https://www.experts.com/articles/preserving-construction-claim-through-documentation-by-long-international</t>
  </si>
  <si>
    <t>S-06</t>
  </si>
  <si>
    <t>https://www.experts.com/articles/preserving-construction-claim-through-documentation-by-long-international</t>
  </si>
  <si>
    <t>Long International / Experts.com article and its author credentials and publication metadata.</t>
  </si>
  <si>
    <t>Confirm the exact quotation, author credentials, source date, and surrounding context.</t>
  </si>
  <si>
    <t>Open the article and capture the full quoted passage.</t>
  </si>
  <si>
    <t>The expert quotation supports the evidence-record recommendation.</t>
  </si>
  <si>
    <t>C-081</t>
  </si>
  <si>
    <t>p. 8 — Long source</t>
  </si>
  <si>
    <t>Long's recommended daily record includes labor, equipment, work performed, delays, verbal directives, extra work, and unusual conditions.</t>
  </si>
  <si>
    <t>Compare every listed item with the source and note whether the source is legal advice, expert opinion, or industry guidance.</t>
  </si>
  <si>
    <t>Create a line-by-line source match for the list.</t>
  </si>
  <si>
    <t>This list directly supports the proposed evidence standard.</t>
  </si>
  <si>
    <t>C-082</t>
  </si>
  <si>
    <t>The facts that support a claim are also useful before a dispute exists.</t>
  </si>
  <si>
    <t>Author inference from backnote 6</t>
  </si>
  <si>
    <t>Confirm the inference is reasonable and not attributed to Long unless he makes it.</t>
  </si>
  <si>
    <t>Separate the source's claim from the author's synthesis.</t>
  </si>
  <si>
    <t>This extends dispute documentation into routine operations.</t>
  </si>
  <si>
    <t>C-083</t>
  </si>
  <si>
    <t>Company website / article</t>
  </si>
  <si>
    <t>p. 8 — CompanyCam source</t>
  </si>
  <si>
    <t>CompanyCam traces undocumented extras to information that remains in a conversation instead of reaching the invoice.</t>
  </si>
  <si>
    <t>Backnote 7 — https://companycam.com/resources/blog/what-an-undocumented-change-order-actually-costs-and-why-it-keeps-happening</t>
  </si>
  <si>
    <t>S-07</t>
  </si>
  <si>
    <t>https://companycam.com/resources/blog/what-an-undocumented-change-order-actually-costs-and-why-it-keeps-happening</t>
  </si>
  <si>
    <t>CompanyCam article and the exact passage supporting the claim.</t>
  </si>
  <si>
    <t>Confirm the source's wording, whether it is an observation or measured finding, and the publication date.</t>
  </si>
  <si>
    <t>Open the CompanyCam article and classify the evidentiary basis.</t>
  </si>
  <si>
    <t>This is a named-company claim and connects documentation to billing.</t>
  </si>
  <si>
    <t>C-084</t>
  </si>
  <si>
    <t>News article</t>
  </si>
  <si>
    <t>p. 8 — growth claim</t>
  </si>
  <si>
    <t>Contractors that grow by acquiring other firms need comparable records across branches and inherited systems.</t>
  </si>
  <si>
    <t>Backnote 9 — https://www.constructiondive.com/news/private-equity-risk-construction-affiliated-contractors/822534/</t>
  </si>
  <si>
    <t>S-09</t>
  </si>
  <si>
    <t>https://www.constructiondive.com/news/private-equity-risk-construction-affiliated-contractors/822534/</t>
  </si>
  <si>
    <t>Construction Dive article and any primary source to which the relevant passage points.</t>
  </si>
  <si>
    <t>Confirm that the article supports comparable records and inherited-system language rather than a broader risk claim.</t>
  </si>
  <si>
    <t>Compare the sentence directly with the Construction Dive source.</t>
  </si>
  <si>
    <t>This connects the record standard to acquisition-led growth.</t>
  </si>
  <si>
    <t>Rephrase or find a stronger source if the cited article does not support the operational claim.</t>
  </si>
  <si>
    <t>C-085</t>
  </si>
  <si>
    <t>Industry report PDF</t>
  </si>
  <si>
    <t>p. 8 — insurance claim</t>
  </si>
  <si>
    <t>Aon states that clear documentation is likely to help contractors seek more favorable construction insurance terms.</t>
  </si>
  <si>
    <t>Backnote 8 — https://assets.aon.com/-/media/files/aon/reports/2025/2025-global-construction-insurance-and-surety-market-report.pdf</t>
  </si>
  <si>
    <t>S-08</t>
  </si>
  <si>
    <t>https://assets.aon.com/-/media/files/aon/reports/2025/2025-global-construction-insurance-and-surety-market-report.pdf</t>
  </si>
  <si>
    <t>Aon's 2025 Global Construction Insurance and Surety Market Report, with exact page and surrounding context.</t>
  </si>
  <si>
    <t>Confirm the exact wording, scope, qualifiers, and whether the report refers to terms, capacity, pricing, or underwriting discussions.</t>
  </si>
  <si>
    <t>Locate the exact Aon page and save the relevant passage.</t>
  </si>
  <si>
    <t>This is a commercially consequential insurance claim.</t>
  </si>
  <si>
    <t>C-086</t>
  </si>
  <si>
    <t>Billing, growth, and insurance outcomes depend on records that can be understood outside the team that created them.</t>
  </si>
  <si>
    <t>Author synthesis of backnotes 7–9</t>
  </si>
  <si>
    <t>S-07, S-08, S-09</t>
  </si>
  <si>
    <t>https://companycam.com/resources/blog/what-an-undocumented-change-order-actually-costs-and-why-it-keeps-happening
https://assets.aon.com/-/media/files/aon/reports/2025/2025-global-construction-insurance-and-surety-market-report.pdf
https://www.constructiondive.com/news/private-equity-risk-construction-affiliated-contractors/822534/</t>
  </si>
  <si>
    <t>CompanyCam article and the exact passage supporting the claim.
Aon's 2025 Global Construction Insurance and Surety Market Report, with exact page and surrounding context.
Construction Dive article and any primary source to which the relevant passage points.</t>
  </si>
  <si>
    <t>Check whether 'depend on' is stronger than the sources support; consider 'are helped by' or similar.</t>
  </si>
  <si>
    <t>Compare the conclusion's strength with each underlying source.</t>
  </si>
  <si>
    <t>This combines three external-source claims into one conclusion.</t>
  </si>
  <si>
    <t>Soften if the sources describe benefits rather than necessary conditions.</t>
  </si>
  <si>
    <t>C-087</t>
  </si>
  <si>
    <t>p. 9 — limits</t>
  </si>
  <si>
    <t>The panel covers GSA awards, not the entire construction industry.</t>
  </si>
  <si>
    <t>Confirm every included award is within GSA scope and that the title/summary do not imply a broader sample.</t>
  </si>
  <si>
    <t>Reconcile the agency filter with all scope language.</t>
  </si>
  <si>
    <t>This is the primary scope limitation.</t>
  </si>
  <si>
    <t>C-088</t>
  </si>
  <si>
    <t>Federal contracting rules and reporting practices differ from private construction.</t>
  </si>
  <si>
    <t>Federal procurement guidance and private-sector contract-practice sources</t>
  </si>
  <si>
    <t>Confirm the statement is sufficiently obvious or add a concise authoritative source.</t>
  </si>
  <si>
    <t>Decide whether this limitation needs a supporting citation.</t>
  </si>
  <si>
    <t>This explains why the results should not be generalized directly.</t>
  </si>
  <si>
    <t>C-089</t>
  </si>
  <si>
    <t>Federal obligations are government commitments, not contractor cost.</t>
  </si>
  <si>
    <t>Confirm the definition and compare all uses of 'commitment,' 'amount,' and 'cost.'</t>
  </si>
  <si>
    <t>Retrieve the official obligation definition.</t>
  </si>
  <si>
    <t>Confusing obligations with cost would invalidate the paper's interpretation.</t>
  </si>
  <si>
    <t>C-090</t>
  </si>
  <si>
    <t>The dataset does not reveal contractor margin, job cost, payment timing, or final project cost.</t>
  </si>
  <si>
    <t>Confirm those measures are absent or cannot be inferred from available fields.</t>
  </si>
  <si>
    <t>Compare the limitation with the source schema.</t>
  </si>
  <si>
    <t>This is a key boundary on commercial interpretation.</t>
  </si>
  <si>
    <t>C-091</t>
  </si>
  <si>
    <t>Public transaction descriptions may omit information contained in attachments, proposals, or contracting files.</t>
  </si>
  <si>
    <t>Confirm that the public text is a summary field and that fuller contract files may exist.</t>
  </si>
  <si>
    <t>Find authoritative documentation for the description field.</t>
  </si>
  <si>
    <t>This limits the certainty of manual coding.</t>
  </si>
  <si>
    <t>C-092</t>
  </si>
  <si>
    <t>'Indeterminate' means that the available public description was insufficient to classify the record.</t>
  </si>
  <si>
    <t>Backnote 3 — documented coding guide</t>
  </si>
  <si>
    <t>Confirm the operational definition and its consistent use across D/L and B audits.</t>
  </si>
  <si>
    <t>Inspect the codebook entry and borderline examples.</t>
  </si>
  <si>
    <t>This defines an editorial code and prevents readers from treating it as an event type.</t>
  </si>
  <si>
    <t>C-093</t>
  </si>
  <si>
    <t>The manual review used a documented guide.</t>
  </si>
  <si>
    <t>Backnote 3</t>
  </si>
  <si>
    <t>Confirm the guide exists, matches the published categories, and predates or accompanies the final coding.</t>
  </si>
  <si>
    <t>Open the guide and record its version.</t>
  </si>
  <si>
    <t>A documented guide is necessary for transparent editorial coding.</t>
  </si>
  <si>
    <t>C-094</t>
  </si>
  <si>
    <t>An 80-record random sample has an approximate 95% margin of error of ±11 percentage points.</t>
  </si>
  <si>
    <t>Recalculate the maximum margin of error and document assumptions.</t>
  </si>
  <si>
    <t>Compute the 95% margin using the stated sample design.</t>
  </si>
  <si>
    <t>This quantifies uncertainty in the audit findings.</t>
  </si>
  <si>
    <t>C-095</t>
  </si>
  <si>
    <t>The high-dollar reviews are diagnostic and are reported separately from the random samples.</t>
  </si>
  <si>
    <t>Backnote 3 and paper structure</t>
  </si>
  <si>
    <t>Confirm the selection was purposive and that all text/figures preserve the distinction.</t>
  </si>
  <si>
    <t>Search the document for any wording that generalizes the high-dollar sample.</t>
  </si>
  <si>
    <t>This prevents high-dollar selections from being treated as representative samples.</t>
  </si>
  <si>
    <t>C-096</t>
  </si>
  <si>
    <t>Publication QA</t>
  </si>
  <si>
    <t>p. 9 — backnote 3</t>
  </si>
  <si>
    <t>The analysis and 200-record description audit were frozen as version 1.0 on July 23, 2026 with a reproducibility manifest.</t>
  </si>
  <si>
    <t>S-03, S-10</t>
  </si>
  <si>
    <t>Frozen analysis package v1.0: reproducibility manifest; raw GSA Contracts_Full files; action, award, and cohort outputs; calculation tables; D/L and B audit workbooks; coding guide; and chart source data. Confirm exact filenames in the manifest.
Final DOCX and PDF, landing page, QR image, approved contact details, version log, accessibility properties, and document metadata.</t>
  </si>
  <si>
    <t>Confirm the files exist, contain 200 audited records under the stated design, and match version/date language.</t>
  </si>
  <si>
    <t>Open the manifest and inventory every referenced file.</t>
  </si>
  <si>
    <t>This is the document's principal reproducibility claim.</t>
  </si>
  <si>
    <t>Correct the version/date/count or archive package if any element is missing.</t>
  </si>
  <si>
    <t>C-097</t>
  </si>
  <si>
    <t>p. 9 — backnotes 1–9</t>
  </si>
  <si>
    <t>All source titles, authors, organizations, publication dates, access dates, and URLs in the backnotes are accurate.</t>
  </si>
  <si>
    <t>Backnotes 1–9</t>
  </si>
  <si>
    <t>S-01, S-02, S-03, S-04, S-05, S-06, S-07, S-08, S-09, S-10</t>
  </si>
  <si>
    <t>https://www.usaspending.gov/federal-spending-guide
https://www.fpds.gov/help/Reason_for_Modification.htm
https://www.gao.gov/products/gao-19-500
https://www.procore.com/library/voices/real-time-ai-standardized-workflows-conversation
https://www.experts.com/articles/preserving-construction-claim-through-documentation-by-long-international
https://companycam.com/resources/blog/what-an-undocumented-change-order-actually-costs-and-why-it-keeps-happening
https://assets.aon.com/-/media/files/aon/reports/2025/2025-global-construction-insurance-and-surety-market-report.pdf
https://www.constructiondive.com/news/private-equity-risk-construction-affiliated-contractors/822534/</t>
  </si>
  <si>
    <t>USAspending Contracts_Full archives and field documentation for the fiscal years used in the paper.
FPDS Reason for Modification documentation, including the definitions of D, L, B, and A.
Frozen analysis package v1.0: reproducibility manifest; raw GSA Contracts_Full files; action, award, and cohort outputs; calculation tables; D/L and B audit workbooks; coding guide; and chart source data. Confirm exact filenames in the manifest.
GAO-19-500, including the exact cited pages, tables, and current recommendation-status page.
Procore article or interview page, plus any available recording or transcript.
Long International / Experts.com article and its author credentials and publication metadata.
CompanyCam article and the exact passage supporting the claim.
Aon's 2025 Global Construction Insurance and Surety Market Report, with exact page and surrounding context.
Construction Dive article and any primary source to which the relevant passage points.
Final DOCX and PDF, landing page, QR image, approved contact details, version log, accessibility properties, and document metadata.</t>
  </si>
  <si>
    <t>Open every source, compare metadata, and record the exact supporting page or passage.</t>
  </si>
  <si>
    <t>Run a link and metadata check for all nine backnotes.</t>
  </si>
  <si>
    <t>Citation errors undermine otherwise correct fact-checking.</t>
  </si>
  <si>
    <t>C-098</t>
  </si>
  <si>
    <t>p. 10 — next step</t>
  </si>
  <si>
    <t>A change can begin as a condition, question, request, or direction and should be traceable to final cost and status.</t>
  </si>
  <si>
    <t>Author synthesis</t>
  </si>
  <si>
    <t>Construction change-management guidance and the proposed seven-field standard</t>
  </si>
  <si>
    <t>Check the completeness of the four origins and label the statement as guidance rather than measured fact.</t>
  </si>
  <si>
    <t>Compare the closing language with the seven-field standard.</t>
  </si>
  <si>
    <t>This is the document's closing operational proposition.</t>
  </si>
  <si>
    <t>C-099</t>
  </si>
  <si>
    <t>Publication asset / metadata</t>
  </si>
  <si>
    <t>p. 10 — call to action</t>
  </si>
  <si>
    <t>The one-page Change Evidence Standard is available at northlinefield.example/change-standard.</t>
  </si>
  <si>
    <t>Displayed URL</t>
  </si>
  <si>
    <t>S-10</t>
  </si>
  <si>
    <t>Final DOCX and PDF, landing page, QR image, approved contact details, version log, accessibility properties, and document metadata.</t>
  </si>
  <si>
    <t>Open the URL in a clean browser session and confirm the intended resource downloads or displays.</t>
  </si>
  <si>
    <t>Replace the .example URL with the production destination, then test it.</t>
  </si>
  <si>
    <t>A broken or placeholder destination would be visible to every reader.</t>
  </si>
  <si>
    <t>Replace placeholder before publication.</t>
  </si>
  <si>
    <t>C-100</t>
  </si>
  <si>
    <t>p. 10 — QR code</t>
  </si>
  <si>
    <t>The QR code resolves to the intended Change Evidence Standard destination.</t>
  </si>
  <si>
    <t>QR image labeled DEMO / SAMPLE QR</t>
  </si>
  <si>
    <t>Scan with multiple devices, confirm the exact URL, and verify contrast and print size.</t>
  </si>
  <si>
    <t>Replace the demo QR code and test the final rendered page.</t>
  </si>
  <si>
    <t>The code is a primary call-to-action mechanism.</t>
  </si>
  <si>
    <t>Replace the sample QR code before publication.</t>
  </si>
  <si>
    <t>C-101</t>
  </si>
  <si>
    <t>p. 10 — about statement</t>
  </si>
  <si>
    <t>Northline Field Research helps growing contractors turn field activity into clear, defensible operational intelligence through public-data research, workflow design, and plain-language analysis.</t>
  </si>
  <si>
    <t>About statement; no external source</t>
  </si>
  <si>
    <t>Confirm the entity name, offering, and wording with the owner.</t>
  </si>
  <si>
    <t>Obtain the approved public boilerplate.</t>
  </si>
  <si>
    <t>This is an organizational identity and capability claim.</t>
  </si>
  <si>
    <t>C-102</t>
  </si>
  <si>
    <t>p. 10 — contact line</t>
  </si>
  <si>
    <t>research@northlinefield.example and 312-555-0147 are the intended publication contact details.</t>
  </si>
  <si>
    <t>Contact line in the document</t>
  </si>
  <si>
    <t>Verify ownership, routing, spelling, and whether the details should be public.</t>
  </si>
  <si>
    <t>Replace the placeholder contact details with approved production information.</t>
  </si>
  <si>
    <t>The displayed email domain and 555 number appear to be placeholders.</t>
  </si>
  <si>
    <t>Replace placeholders before publication.</t>
  </si>
  <si>
    <t>C-103</t>
  </si>
  <si>
    <t>p. 10 — version label</t>
  </si>
  <si>
    <t>The document is correctly labeled 'Fourth editorial draft' and dated July 2026.</t>
  </si>
  <si>
    <t>Cover and contact line</t>
  </si>
  <si>
    <t>Confirm the version label, remove draft language for release, and update the date if needed.</t>
  </si>
  <si>
    <t>Compare the file with the version log.</t>
  </si>
  <si>
    <t>Version and date must match the actual publication state.</t>
  </si>
  <si>
    <t>Update or remove draft labeling before publication.</t>
  </si>
  <si>
    <t>C-104</t>
  </si>
  <si>
    <t>Document properties</t>
  </si>
  <si>
    <t>The file's title, subject, author, keywords, revision metadata, and accessibility properties match the intended publication.</t>
  </si>
  <si>
    <t>DOCX properties and rendered document</t>
  </si>
  <si>
    <t>Inspect core properties, custom properties, alt text, reading order, and exported PDF metadata.</t>
  </si>
  <si>
    <t>Run a metadata and accessibility audit on the final file.</t>
  </si>
  <si>
    <t>Document metadata can expose stale titles, authors, or internal labels.</t>
  </si>
  <si>
    <t>Correct metadata and accessibility issues before publication.</t>
  </si>
  <si>
    <t>Change-Order Paper Fact-Checking Overview</t>
  </si>
  <si>
    <t>The Checklist tab contains one row per item to verify. Use its filter arrows to sort by risk, check type, source type, progress, or document location.</t>
  </si>
  <si>
    <t>Review snapshot</t>
  </si>
  <si>
    <t>Value</t>
  </si>
  <si>
    <t>Recommended order of work</t>
  </si>
  <si>
    <t>Total unique claims</t>
  </si>
  <si>
    <t>1. Confirm the frozen analysis package and reproducibility manifest.</t>
  </si>
  <si>
    <t>High-risk claims</t>
  </si>
  <si>
    <t>2. Reproduce the 1,481-contract cohort and $6.57B denominator.</t>
  </si>
  <si>
    <t>Calculations to reproduce</t>
  </si>
  <si>
    <t>3. Reproduce 30.6%, $212.6M, and 3.24%.</t>
  </si>
  <si>
    <t>Publication details to confirm</t>
  </si>
  <si>
    <t>4. Reconcile the D/L and B audit-category counts.</t>
  </si>
  <si>
    <t>5. Reproduce the high-dollar checks and size-band results.</t>
  </si>
  <si>
    <t>6. Verify GAO, Procore, Long, CompanyCam, Aon, and Construction Dive claims.</t>
  </si>
  <si>
    <t>Result language</t>
  </si>
  <si>
    <t>7. Resolve interpretation and source-strength questions.</t>
  </si>
  <si>
    <t>The item has not yet been tested against its evidence.</t>
  </si>
  <si>
    <t>8. Replace and test all publication placeholders.</t>
  </si>
  <si>
    <t>Verified</t>
  </si>
  <si>
    <t>Use only after the evidence supports the claim as written.</t>
  </si>
  <si>
    <t>Verified with qualification</t>
  </si>
  <si>
    <t>The claim is supportable only with an explicit boundary or caveat.</t>
  </si>
  <si>
    <t>Revised — recheck</t>
  </si>
  <si>
    <t>The wording changed and the revised claim still needs verification.</t>
  </si>
  <si>
    <t>Ten claims to check first</t>
  </si>
  <si>
    <t>Unsupported</t>
  </si>
  <si>
    <t>The available evidence does not support the claim as written.</t>
  </si>
  <si>
    <t>Headline cohort: 1,481 completed FFP GSA construction contracts of $1M+</t>
  </si>
  <si>
    <t>Unresolved</t>
  </si>
  <si>
    <t>A material question remains and requires a decision or more evidence.</t>
  </si>
  <si>
    <t>30.6% / almost one in three contained a D/L-coded action</t>
  </si>
  <si>
    <t>$212.6 million net D/L obligations</t>
  </si>
  <si>
    <t>3.24% of original commitments</t>
  </si>
  <si>
    <t>C-010–C-014</t>
  </si>
  <si>
    <t>D/L audit sample design and category counts</t>
  </si>
  <si>
    <t>Final cohort denominator: $6.57 billion</t>
  </si>
  <si>
    <t>C-048–C-052</t>
  </si>
  <si>
    <t>Positive, negative, and high-dollar D/L results</t>
  </si>
  <si>
    <t>C-067–C-075</t>
  </si>
  <si>
    <t>Definition-gap percentages and B-code audit</t>
  </si>
  <si>
    <t>C-025–C-029</t>
  </si>
  <si>
    <t>GAO and Procore external claims</t>
  </si>
  <si>
    <t>C-093–C-098</t>
  </si>
  <si>
    <t>Manifest, citations, links, QR code, contact details, and metadata</t>
  </si>
  <si>
    <t>Source document: what_counts_as_a_change_order_fourth_draft_plain_language.docx | Prepared July 24, 2026</t>
  </si>
  <si>
    <t>Source Request and Verification Map</t>
  </si>
  <si>
    <t>Gather these sources before beginning the claim-by-claim review. URLs are leads; the checker should save the exact supporting page, passage, table, or record.</t>
  </si>
  <si>
    <t>Source ID</t>
  </si>
  <si>
    <t>Publisher / owner</t>
  </si>
  <si>
    <t>Source title or package</t>
  </si>
  <si>
    <t>URL</t>
  </si>
  <si>
    <t>Claims supported</t>
  </si>
  <si>
    <t>Required source check</t>
  </si>
  <si>
    <t>Status</t>
  </si>
  <si>
    <t>USAspending.gov</t>
  </si>
  <si>
    <t>Analyst's Guide to Federal Spending Data</t>
  </si>
  <si>
    <t>Primary government source</t>
  </si>
  <si>
    <t>Source data structure, obligations, Contracts_Full archives</t>
  </si>
  <si>
    <t>Confirm row/award model, field definitions, fiscal-year files, and obligation terminology.</t>
  </si>
  <si>
    <t>Not started</t>
  </si>
  <si>
    <t>Federal Procurement Data System</t>
  </si>
  <si>
    <t>Reason for Modification</t>
  </si>
  <si>
    <t>D, L, B, and A code definitions</t>
  </si>
  <si>
    <t>Capture exact definitions and check whether current definitions apply across FY2015–FY2025.</t>
  </si>
  <si>
    <t>Independent analysis package</t>
  </si>
  <si>
    <t>Frozen analysis and 200-record description audit, version 1.0</t>
  </si>
  <si>
    <t>Internal primary evidence</t>
  </si>
  <si>
    <t>All original counts, ratios, samples, coding, and figures</t>
  </si>
  <si>
    <t>Confirm manifest, files, version, audit count, codebook, and reproducibility.</t>
  </si>
  <si>
    <t>U.S. Government Accountability Office</t>
  </si>
  <si>
    <t>Federal Construction: Army Corps of Engineers and GSA Need to Improve Data on Contract Changes (GAO-19-500)</t>
  </si>
  <si>
    <t>Primary government report</t>
  </si>
  <si>
    <t>GSA data limitations, miscommunication risk, recommendation status</t>
  </si>
  <si>
    <t>Capture exact pages and confirm current recommendation status.</t>
  </si>
  <si>
    <t>Procore</t>
  </si>
  <si>
    <t>How real-time AI and standardized workflows are transforming construction productivity</t>
  </si>
  <si>
    <t>Company publication / interview</t>
  </si>
  <si>
    <t>Albert Bou Fadel quotation and interpretation</t>
  </si>
  <si>
    <t>Verify exact quote, speaker title, context, update date, and whether audio/transcript exists.</t>
  </si>
  <si>
    <t>Long International / Experts.com</t>
  </si>
  <si>
    <t>Preserving Your Construction Claim Through Documentation</t>
  </si>
  <si>
    <t>Expert guidance</t>
  </si>
  <si>
    <t>Daily-report quotation and recommended record elements</t>
  </si>
  <si>
    <t>Verify exact quote, credentials, list items, publication metadata, and context.</t>
  </si>
  <si>
    <t>CompanyCam</t>
  </si>
  <si>
    <t>What an Undocumented Change Order Actually Costs (And Why It Keeps Happening)</t>
  </si>
  <si>
    <t>Company publication</t>
  </si>
  <si>
    <t>Conversation-to-invoice claim</t>
  </si>
  <si>
    <t>Determine whether the statement is observation, analysis, or marketing; capture exact passage.</t>
  </si>
  <si>
    <t>Aon</t>
  </si>
  <si>
    <t>2025 Global Construction Insurance and Surety Market Report</t>
  </si>
  <si>
    <t>Company market report</t>
  </si>
  <si>
    <t>Documentation and insurance-terms claim</t>
  </si>
  <si>
    <t>Capture exact page, wording, scope, and qualifiers.</t>
  </si>
  <si>
    <t>Construction Dive</t>
  </si>
  <si>
    <t>Why private equity's rollup of construction firms increases project risk</t>
  </si>
  <si>
    <t>Secondary reporting</t>
  </si>
  <si>
    <t>Acquisition, branch, and inherited-system claim</t>
  </si>
  <si>
    <t>Confirm the article actually supports comparable-record language; follow through to primary sources.</t>
  </si>
  <si>
    <t>Publication package</t>
  </si>
  <si>
    <t>Landing page, QR code, contact details, metadata, and version record</t>
  </si>
  <si>
    <t>Publication administration</t>
  </si>
  <si>
    <t>Final-page calls to action and document properties</t>
  </si>
  <si>
    <t>Replace placeholders, click links, scan QR code, confirm contacts, and inspect metadata.</t>
  </si>
  <si>
    <t>Checklist Dropdown Values</t>
  </si>
  <si>
    <t>◐ In progress</t>
  </si>
  <si>
    <t>☑ Done</t>
  </si>
  <si>
    <t>⚠ Blocked</t>
  </si>
  <si>
    <t>Removed</t>
  </si>
  <si>
    <t>Visual / repeated claim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</si>
</sst>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font>
      <sz val="11"/>
      <name val="Carlito"/>
    </font>
    <font>
      <b/>
      <sz val="18"/>
      <color rgb="FFFFFFFF"/>
      <name val="Carlito"/>
    </font>
    <font>
      <sz val="10"/>
      <color rgb="FF172A3A"/>
      <name val="Carlito"/>
    </font>
    <font>
      <b/>
      <sz val="11"/>
      <color rgb="FFFFFFFF"/>
      <name val="Carlito"/>
    </font>
    <font>
      <b/>
      <sz val="11"/>
      <color rgb="FF172A3A"/>
      <name val="Carlito"/>
    </font>
    <font>
      <b/>
      <sz val="14"/>
      <color rgb="FF155769"/>
      <name val="Carlito"/>
    </font>
    <font>
      <sz val="11"/>
      <color rgb="FF172A3A"/>
      <name val="Carlito"/>
    </font>
    <font>
      <i/>
      <sz val="9"/>
      <color rgb="FF5C6670"/>
      <name val="Carlito"/>
    </font>
    <font>
      <b/>
      <sz val="9"/>
      <color rgb="FFFFFFFF"/>
      <name val="Carlito"/>
    </font>
    <font>
      <sz val="9"/>
      <color rgb="FF172A3A"/>
      <name val="Carlito"/>
    </font>
    <font>
      <b/>
      <sz val="9"/>
      <color rgb="FF155769"/>
      <name val="Carlito"/>
    </font>
    <font>
      <b/>
      <sz val="16"/>
      <color rgb="FFFFFFFF"/>
      <name val="Carlito"/>
    </font>
    <font>
      <u/>
      <sz val="11"/>
      <color theme="10"/>
      <name val="Carlito"/>
    </font>
  </fonts>
  <fills count="8">
    <fill>
      <patternFill patternType="none"/>
    </fill>
    <fill>
      <patternFill patternType="gray125"/>
    </fill>
    <fill>
      <patternFill patternType="solid">
        <fgColor rgb="FF172A3A"/>
      </patternFill>
    </fill>
    <fill>
      <patternFill patternType="solid">
        <fgColor rgb="FFE8F0F2"/>
      </patternFill>
    </fill>
    <fill>
      <patternFill patternType="solid">
        <fgColor rgb="FF155769"/>
      </patternFill>
    </fill>
    <fill>
      <patternFill patternType="solid">
        <fgColor rgb="FFF3F5F6"/>
      </patternFill>
    </fill>
    <fill>
      <patternFill patternType="solid">
        <fgColor rgb="FFFFFFFF"/>
      </patternFill>
    </fill>
    <fill>
      <patternFill patternType="solid">
        <fgColor rgb="FFF5F0E5"/>
      </patternFill>
    </fill>
  </fills>
  <borders count="9">
    <border>
      <left/>
      <right/>
      <top/>
      <bottom/>
      <diagonal/>
    </border>
    <border>
      <left style="thin">
        <color rgb="FFD6DEE2"/>
      </left>
      <right/>
      <top style="thin">
        <color rgb="FFD6DEE2"/>
      </top>
      <bottom/>
      <diagonal/>
    </border>
    <border>
      <left/>
      <right style="thin">
        <color rgb="FFD6DEE2"/>
      </right>
      <top style="thin">
        <color rgb="FFD6DEE2"/>
      </top>
      <bottom/>
      <diagonal/>
    </border>
    <border>
      <left style="thin">
        <color rgb="FFD6DEE2"/>
      </left>
      <right/>
      <top/>
      <bottom/>
      <diagonal/>
    </border>
    <border>
      <left/>
      <right style="thin">
        <color rgb="FFD6DEE2"/>
      </right>
      <top/>
      <bottom/>
      <diagonal/>
    </border>
    <border>
      <left style="thin">
        <color rgb="FFD6DEE2"/>
      </left>
      <right/>
      <top/>
      <bottom style="thin">
        <color rgb="FFD6DEE2"/>
      </bottom>
      <diagonal/>
    </border>
    <border>
      <left/>
      <right style="thin">
        <color rgb="FFD6DEE2"/>
      </right>
      <top/>
      <bottom style="thin">
        <color rgb="FFD6DEE2"/>
      </bottom>
      <diagonal/>
    </border>
    <border>
      <left/>
      <right/>
      <top style="thin">
        <color rgb="FFD6DEE2"/>
      </top>
      <bottom/>
      <diagonal/>
    </border>
    <border>
      <left/>
      <right/>
      <top/>
      <bottom style="thin">
        <color rgb="FFD6DEE2"/>
      </bottom>
      <diagonal/>
    </border>
  </borders>
  <cellStyleXfs count="2">
    <xf numFmtId="0" fontId="0" fillId="0" borderId="0"/>
    <xf numFmtId="0" fontId="12" fillId="0" borderId="0" applyNumberFormat="0" applyFill="0" applyBorder="0" applyAlignment="0" applyProtection="0"/>
  </cellStyleXfs>
  <cellXfs count="50">
    <xf numFmtId="0" fontId="0" fillId="0" borderId="0" xfId="0"/>
    <xf numFmtId="0" fontId="3" fillId="4" borderId="0" xfId="0" applyFont="1" applyFill="1"/>
    <xf numFmtId="0" fontId="3" fillId="4" borderId="1" xfId="0" applyFont="1" applyFill="1" applyBorder="1"/>
    <xf numFmtId="0" fontId="3" fillId="4" borderId="2" xfId="0" applyFont="1" applyFill="1" applyBorder="1"/>
    <xf numFmtId="0" fontId="4" fillId="5" borderId="3" xfId="0" applyFont="1" applyFill="1" applyBorder="1"/>
    <xf numFmtId="0" fontId="5" fillId="6" borderId="4" xfId="0" applyFont="1" applyFill="1" applyBorder="1" applyAlignment="1">
      <alignment horizontal="center"/>
    </xf>
    <xf numFmtId="0" fontId="4" fillId="5" borderId="5" xfId="0" applyFont="1" applyFill="1" applyBorder="1"/>
    <xf numFmtId="0" fontId="5" fillId="6" borderId="6" xfId="0" applyFont="1" applyFill="1" applyBorder="1" applyAlignment="1">
      <alignment horizontal="center"/>
    </xf>
    <xf numFmtId="0" fontId="4" fillId="5" borderId="3" xfId="0" applyFont="1" applyFill="1" applyBorder="1" applyAlignment="1">
      <alignment wrapText="1"/>
    </xf>
    <xf numFmtId="0" fontId="6" fillId="6" borderId="4" xfId="0" applyFont="1" applyFill="1" applyBorder="1" applyAlignment="1">
      <alignment wrapText="1"/>
    </xf>
    <xf numFmtId="0" fontId="4" fillId="5" borderId="5" xfId="0" applyFont="1" applyFill="1" applyBorder="1" applyAlignment="1">
      <alignment wrapText="1"/>
    </xf>
    <xf numFmtId="0" fontId="6" fillId="6" borderId="6" xfId="0" applyFont="1" applyFill="1" applyBorder="1" applyAlignment="1">
      <alignment wrapText="1"/>
    </xf>
    <xf numFmtId="0" fontId="8" fillId="4" borderId="0" xfId="0" applyFont="1" applyFill="1" applyAlignment="1">
      <alignment wrapText="1"/>
    </xf>
    <xf numFmtId="0" fontId="8" fillId="4" borderId="0" xfId="0" applyFont="1" applyFill="1" applyAlignment="1">
      <alignment vertical="center" wrapText="1"/>
    </xf>
    <xf numFmtId="0" fontId="9" fillId="0" borderId="0" xfId="0" applyFont="1" applyAlignment="1">
      <alignment vertical="top"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top" wrapText="1"/>
    </xf>
    <xf numFmtId="164" fontId="9" fillId="0" borderId="0" xfId="0" applyNumberFormat="1" applyFont="1" applyAlignment="1">
      <alignment horizontal="center" vertical="top" wrapText="1"/>
    </xf>
    <xf numFmtId="0" fontId="2" fillId="0" borderId="0" xfId="0" applyFont="1" applyAlignment="1">
      <alignment wrapText="1"/>
    </xf>
    <xf numFmtId="0" fontId="10" fillId="0" borderId="0" xfId="0" applyFont="1" applyAlignment="1">
      <alignment horizontal="center" vertical="center" wrapText="1"/>
      <extLst>
        <ext xmlns:xfpb="http://schemas.microsoft.com/office/spreadsheetml/2022/featurepropertybag" uri="{C7286773-470A-42A8-94C5-96B5CB345126}">
          <xfpb:xfComplement i="0"/>
        </ext>
      </extLst>
    </xf>
    <xf numFmtId="0" fontId="1" fillId="2" borderId="0" xfId="0" applyFont="1" applyFill="1" applyAlignment="1">
      <alignment vertical="center"/>
    </xf>
    <xf numFmtId="0" fontId="2" fillId="3" borderId="0" xfId="0" applyFont="1" applyFill="1" applyAlignment="1">
      <alignment vertical="center" wrapText="1"/>
    </xf>
    <xf numFmtId="0" fontId="7" fillId="0" borderId="0" xfId="0" applyFont="1"/>
    <xf numFmtId="0" fontId="4" fillId="7" borderId="3" xfId="0" applyFont="1" applyFill="1" applyBorder="1" applyAlignment="1">
      <alignment vertical="center"/>
    </xf>
    <xf numFmtId="0" fontId="4" fillId="7" borderId="0" xfId="0" applyFont="1" applyFill="1" applyAlignment="1">
      <alignment vertical="center"/>
    </xf>
    <xf numFmtId="0" fontId="6" fillId="6" borderId="0" xfId="0" applyFont="1" applyFill="1" applyAlignment="1">
      <alignment vertical="center" wrapText="1"/>
    </xf>
    <xf numFmtId="0" fontId="6" fillId="6" borderId="4" xfId="0" applyFont="1" applyFill="1" applyBorder="1" applyAlignment="1">
      <alignment vertical="center" wrapText="1"/>
    </xf>
    <xf numFmtId="0" fontId="6" fillId="5" borderId="0" xfId="0" applyFont="1" applyFill="1" applyAlignment="1">
      <alignment vertical="center" wrapText="1"/>
    </xf>
    <xf numFmtId="0" fontId="6" fillId="5" borderId="4" xfId="0" applyFont="1" applyFill="1" applyBorder="1" applyAlignment="1">
      <alignment vertical="center" wrapText="1"/>
    </xf>
    <xf numFmtId="0" fontId="4" fillId="7" borderId="5" xfId="0" applyFont="1" applyFill="1" applyBorder="1" applyAlignment="1">
      <alignment vertical="center"/>
    </xf>
    <xf numFmtId="0" fontId="4" fillId="7" borderId="8" xfId="0" applyFont="1" applyFill="1" applyBorder="1" applyAlignment="1">
      <alignment vertical="center"/>
    </xf>
    <xf numFmtId="0" fontId="6" fillId="6" borderId="8" xfId="0" applyFont="1" applyFill="1" applyBorder="1" applyAlignment="1">
      <alignment vertical="center" wrapText="1"/>
    </xf>
    <xf numFmtId="0" fontId="6" fillId="6" borderId="6" xfId="0" applyFont="1" applyFill="1" applyBorder="1" applyAlignment="1">
      <alignment vertical="center" wrapText="1"/>
    </xf>
    <xf numFmtId="0" fontId="2" fillId="6" borderId="5" xfId="0" applyFont="1" applyFill="1" applyBorder="1" applyAlignment="1">
      <alignment vertical="center" wrapText="1"/>
    </xf>
    <xf numFmtId="0" fontId="2" fillId="6" borderId="8" xfId="0" applyFont="1" applyFill="1" applyBorder="1" applyAlignment="1">
      <alignment vertical="center" wrapText="1"/>
    </xf>
    <xf numFmtId="0" fontId="2" fillId="6" borderId="6" xfId="0" applyFont="1" applyFill="1" applyBorder="1" applyAlignment="1">
      <alignment vertical="center" wrapText="1"/>
    </xf>
    <xf numFmtId="0" fontId="3" fillId="4" borderId="1" xfId="0" applyFont="1" applyFill="1" applyBorder="1"/>
    <xf numFmtId="0" fontId="3" fillId="4" borderId="2" xfId="0" applyFont="1" applyFill="1" applyBorder="1"/>
    <xf numFmtId="0" fontId="3" fillId="4" borderId="7" xfId="0" applyFont="1" applyFill="1" applyBorder="1"/>
    <xf numFmtId="0" fontId="2" fillId="5" borderId="3" xfId="0" applyFont="1" applyFill="1" applyBorder="1" applyAlignment="1">
      <alignment vertical="center" wrapText="1"/>
    </xf>
    <xf numFmtId="0" fontId="2" fillId="5" borderId="0" xfId="0" applyFont="1" applyFill="1" applyAlignment="1">
      <alignment vertical="center" wrapText="1"/>
    </xf>
    <xf numFmtId="0" fontId="2" fillId="5" borderId="4" xfId="0" applyFont="1" applyFill="1" applyBorder="1" applyAlignment="1">
      <alignment vertical="center" wrapText="1"/>
    </xf>
    <xf numFmtId="0" fontId="2" fillId="6" borderId="3" xfId="0" applyFont="1" applyFill="1" applyBorder="1" applyAlignment="1">
      <alignment vertical="center" wrapText="1"/>
    </xf>
    <xf numFmtId="0" fontId="2" fillId="6" borderId="0" xfId="0" applyFont="1" applyFill="1" applyAlignment="1">
      <alignment vertical="center" wrapText="1"/>
    </xf>
    <xf numFmtId="0" fontId="2" fillId="6" borderId="4" xfId="0" applyFont="1" applyFill="1" applyBorder="1" applyAlignment="1">
      <alignment vertical="center" wrapText="1"/>
    </xf>
    <xf numFmtId="0" fontId="1" fillId="2" borderId="0" xfId="0" applyFont="1" applyFill="1"/>
    <xf numFmtId="0" fontId="2" fillId="3" borderId="0" xfId="0" applyFont="1" applyFill="1" applyAlignment="1">
      <alignment wrapText="1"/>
    </xf>
    <xf numFmtId="0" fontId="11" fillId="2" borderId="0" xfId="0" applyFont="1" applyFill="1"/>
    <xf numFmtId="0" fontId="12" fillId="0" borderId="0" xfId="1" applyAlignment="1">
      <alignment vertical="top" wrapText="1"/>
    </xf>
  </cellXfs>
  <cellStyles count="2">
    <cellStyle name="Hyperlink" xfId="1" builtinId="8"/>
    <cellStyle name="Normal" xfId="0" builtinId="0"/>
  </cellStyles>
  <dxfs count="7">
    <dxf>
      <font>
        <b/>
        <color rgb="FF8D2E20"/>
      </font>
      <fill>
        <patternFill patternType="solid">
          <bgColor rgb="FFF8ECE9"/>
        </patternFill>
      </fill>
    </dxf>
    <dxf>
      <font>
        <b/>
        <color rgb="FF2E6641"/>
      </font>
      <fill>
        <patternFill patternType="solid">
          <bgColor rgb="FFE9F3EC"/>
        </patternFill>
      </fill>
    </dxf>
    <dxf>
      <font>
        <color rgb="FF6B5200"/>
      </font>
      <fill>
        <patternFill patternType="solid">
          <bgColor rgb="FFF5F0E5"/>
        </patternFill>
      </fill>
    </dxf>
    <dxf>
      <font>
        <b/>
        <color rgb="FF8D2E20"/>
      </font>
      <fill>
        <patternFill patternType="solid">
          <bgColor rgb="FFF8ECE9"/>
        </patternFill>
      </fill>
    </dxf>
    <dxf>
      <font>
        <b/>
        <color rgb="FF8D2E20"/>
      </font>
      <fill>
        <patternFill patternType="solid">
          <bgColor rgb="FFF8ECE9"/>
        </patternFill>
      </fill>
    </dxf>
    <dxf>
      <font>
        <b/>
        <color rgb="FF2E6641"/>
      </font>
      <fill>
        <patternFill patternType="solid">
          <bgColor rgb="FFE9F3EC"/>
        </patternFill>
      </fill>
    </dxf>
    <dxf>
      <extLst>
        <ext xmlns:xfpb="http://schemas.microsoft.com/office/spreadsheetml/2022/featurepropertybag" uri="{0417FA29-78FA-4A13-93AC-8FF0FAFDF519}">
          <xfpb:DXFComplement i="0"/>
        </ext>
      </extLs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hecklistTable" displayName="ChecklistTable" ref="A4:T108" totalsRowShown="0">
  <autoFilter ref="A4:T108" xr:uid="{00000000-0009-0000-0100-000001000000}"/>
  <sortState xmlns:xlrd2="http://schemas.microsoft.com/office/spreadsheetml/2017/richdata2" ref="A5:T108">
    <sortCondition ref="D4:D108"/>
  </sortState>
  <tableColumns count="20">
    <tableColumn id="1" xr3:uid="{00000000-0010-0000-0000-000001000000}" name="Check off" dataDxfId="6"/>
    <tableColumn id="2" xr3:uid="{00000000-0010-0000-0000-000002000000}" name="Claim ID"/>
    <tableColumn id="3" xr3:uid="{00000000-0010-0000-0000-000003000000}" name="Risk"/>
    <tableColumn id="4" xr3:uid="{00000000-0010-0000-0000-000004000000}" name="Check type"/>
    <tableColumn id="5" xr3:uid="{00000000-0010-0000-0000-000005000000}" name="Source type"/>
    <tableColumn id="6" xr3:uid="{00000000-0010-0000-0000-000006000000}" name="In-paper location"/>
    <tableColumn id="7" xr3:uid="{00000000-0010-0000-0000-000007000000}" name="Other occurrences"/>
    <tableColumn id="8" xr3:uid="{00000000-0010-0000-0000-000008000000}" name="Item to verify"/>
    <tableColumn id="9" xr3:uid="{00000000-0010-0000-0000-000009000000}" name="Original provenance / citation note"/>
    <tableColumn id="10" xr3:uid="{00000000-0010-0000-0000-00000A000000}" name="Source ID(s)"/>
    <tableColumn id="11" xr3:uid="{00000000-0010-0000-0000-00000B000000}" name="URL(s)"/>
    <tableColumn id="12" xr3:uid="{00000000-0010-0000-0000-00000C000000}" name="File, dataset, report, or page to open"/>
    <tableColumn id="13" xr3:uid="{00000000-0010-0000-0000-00000D000000}" name="How to reproduce or verify"/>
    <tableColumn id="14" xr3:uid="{00000000-0010-0000-0000-00000E000000}" name="Suggested first action"/>
    <tableColumn id="15" xr3:uid="{00000000-0010-0000-0000-00000F000000}" name="Why it matters"/>
    <tableColumn id="16" xr3:uid="{00000000-0010-0000-0000-000010000000}" name="Result"/>
    <tableColumn id="17" xr3:uid="{00000000-0010-0000-0000-000011000000}" name="Owner"/>
    <tableColumn id="18" xr3:uid="{00000000-0010-0000-0000-000012000000}" name="Checked date"/>
    <tableColumn id="19" xr3:uid="{00000000-0010-0000-0000-000013000000}" name="Evidence saved / notes"/>
    <tableColumn id="20" xr3:uid="{00000000-0010-0000-0000-000014000000}" name="Required document ac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ourcesTable" displayName="SourcesTable" ref="A4:H14" totalsRowShown="0">
  <autoFilter ref="A4:H14" xr:uid="{00000000-0009-0000-0100-000002000000}"/>
  <tableColumns count="8">
    <tableColumn id="1" xr3:uid="{00000000-0010-0000-0100-000001000000}" name="Source ID"/>
    <tableColumn id="2" xr3:uid="{00000000-0010-0000-0100-000002000000}" name="Publisher / owner"/>
    <tableColumn id="3" xr3:uid="{00000000-0010-0000-0100-000003000000}" name="Source title or package"/>
    <tableColumn id="4" xr3:uid="{00000000-0010-0000-0100-000004000000}" name="Source type"/>
    <tableColumn id="5" xr3:uid="{00000000-0010-0000-0100-000005000000}" name="URL"/>
    <tableColumn id="6" xr3:uid="{00000000-0010-0000-0100-000006000000}" name="Claims supported"/>
    <tableColumn id="7" xr3:uid="{00000000-0010-0000-0100-000007000000}" name="Required source check"/>
    <tableColumn id="8" xr3:uid="{00000000-0010-0000-0100-000008000000}" name="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panycam.com/resources/blog/what-an-undocumented-change-order-actually-costs-and-why-it-keeps-happening" TargetMode="External"/><Relationship Id="rId3" Type="http://schemas.openxmlformats.org/officeDocument/2006/relationships/hyperlink" Target="https://www.procore.com/library/voices/real-time-ai-standardized-workflows-conversation" TargetMode="External"/><Relationship Id="rId7" Type="http://schemas.openxmlformats.org/officeDocument/2006/relationships/hyperlink" Target="https://www.experts.com/articles/preserving-construction-claim-through-documentation-by-long-international" TargetMode="External"/><Relationship Id="rId12" Type="http://schemas.openxmlformats.org/officeDocument/2006/relationships/table" Target="../tables/table1.xml"/><Relationship Id="rId2" Type="http://schemas.openxmlformats.org/officeDocument/2006/relationships/hyperlink" Target="https://www.experts.com/articles/preserving-construction-claim-through-documentation-by-long-international" TargetMode="External"/><Relationship Id="rId1" Type="http://schemas.openxmlformats.org/officeDocument/2006/relationships/hyperlink" Target="https://www.usaspending.gov/federal-spending-guide" TargetMode="External"/><Relationship Id="rId6" Type="http://schemas.openxmlformats.org/officeDocument/2006/relationships/hyperlink" Target="https://www.gao.gov/products/gao-19-500" TargetMode="External"/><Relationship Id="rId11" Type="http://schemas.openxmlformats.org/officeDocument/2006/relationships/hyperlink" Target="https://www.constructiondive.com/news/private-equity-risk-construction-affiliated-contractors/822534/" TargetMode="External"/><Relationship Id="rId5" Type="http://schemas.openxmlformats.org/officeDocument/2006/relationships/hyperlink" Target="https://www.experts.com/articles/preserving-construction-claim-through-documentation-by-long-international" TargetMode="External"/><Relationship Id="rId10" Type="http://schemas.openxmlformats.org/officeDocument/2006/relationships/hyperlink" Target="https://www.gao.gov/products/gao-19-500" TargetMode="External"/><Relationship Id="rId4" Type="http://schemas.openxmlformats.org/officeDocument/2006/relationships/hyperlink" Target="https://www.procore.com/library/voices/real-time-ai-standardized-workflows-conversation" TargetMode="External"/><Relationship Id="rId9" Type="http://schemas.openxmlformats.org/officeDocument/2006/relationships/hyperlink" Target="https://assets.aon.com/-/media/files/aon/reports/2025/2025-global-construction-insurance-and-surety-market-report.pdf"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8"/>
  <sheetViews>
    <sheetView showGridLines="0" tabSelected="1" topLeftCell="A87" workbookViewId="0">
      <selection activeCell="A108" sqref="A108"/>
    </sheetView>
  </sheetViews>
  <sheetFormatPr baseColWidth="10" defaultColWidth="8.83203125" defaultRowHeight="15"/>
  <cols>
    <col min="1" max="1" width="15" customWidth="1"/>
    <col min="2" max="3" width="11" customWidth="1"/>
    <col min="4" max="4" width="26" customWidth="1"/>
    <col min="5" max="5" width="32" customWidth="1"/>
    <col min="6" max="6" width="24" customWidth="1"/>
    <col min="7" max="7" width="28" customWidth="1"/>
    <col min="8" max="8" width="58" customWidth="1"/>
    <col min="9" max="9" width="42" customWidth="1"/>
    <col min="10" max="10" width="15" customWidth="1"/>
    <col min="11" max="11" width="54" customWidth="1"/>
    <col min="12" max="12" width="60" customWidth="1"/>
    <col min="13" max="13" width="52" customWidth="1"/>
    <col min="14" max="14" width="42" customWidth="1"/>
    <col min="15" max="15" width="38" customWidth="1"/>
    <col min="16" max="16" width="28" customWidth="1"/>
    <col min="17" max="17" width="18" customWidth="1"/>
    <col min="18" max="18" width="15" customWidth="1"/>
    <col min="19" max="19" width="46" customWidth="1"/>
    <col min="20" max="20" width="42" customWidth="1"/>
  </cols>
  <sheetData>
    <row r="1" spans="1:20" ht="32" customHeight="1">
      <c r="A1" s="21" t="s">
        <v>0</v>
      </c>
      <c r="B1" s="21"/>
      <c r="C1" s="21"/>
      <c r="D1" s="21"/>
      <c r="E1" s="21"/>
      <c r="F1" s="21"/>
      <c r="G1" s="21"/>
      <c r="H1" s="21"/>
      <c r="I1" s="21"/>
      <c r="J1" s="21"/>
      <c r="K1" s="21"/>
      <c r="L1" s="21"/>
      <c r="M1" s="21"/>
      <c r="N1" s="21"/>
      <c r="O1" s="21"/>
      <c r="P1" s="21"/>
      <c r="Q1" s="21"/>
      <c r="R1" s="21"/>
      <c r="S1" s="21"/>
      <c r="T1" s="21"/>
    </row>
    <row r="2" spans="1:20" ht="42" customHeight="1">
      <c r="A2" s="22" t="s">
        <v>1</v>
      </c>
      <c r="B2" s="22"/>
      <c r="C2" s="22"/>
      <c r="D2" s="22"/>
      <c r="E2" s="22"/>
      <c r="F2" s="22"/>
      <c r="G2" s="22"/>
      <c r="H2" s="22"/>
      <c r="I2" s="22"/>
      <c r="J2" s="22"/>
      <c r="K2" s="22"/>
      <c r="L2" s="22"/>
      <c r="M2" s="22"/>
      <c r="N2" s="22"/>
      <c r="O2" s="22"/>
      <c r="P2" s="22"/>
      <c r="Q2" s="22"/>
      <c r="R2" s="22"/>
      <c r="S2" s="22"/>
      <c r="T2" s="22"/>
    </row>
    <row r="4" spans="1:20" ht="48" customHeight="1">
      <c r="A4" s="13" t="s">
        <v>2</v>
      </c>
      <c r="B4" s="13" t="s">
        <v>3</v>
      </c>
      <c r="C4" s="13" t="s">
        <v>4</v>
      </c>
      <c r="D4" s="13" t="s">
        <v>5</v>
      </c>
      <c r="E4" s="13" t="s">
        <v>6</v>
      </c>
      <c r="F4" s="13" t="s">
        <v>7</v>
      </c>
      <c r="G4" s="13" t="s">
        <v>8</v>
      </c>
      <c r="H4" s="13" t="s">
        <v>9</v>
      </c>
      <c r="I4" s="13" t="s">
        <v>10</v>
      </c>
      <c r="J4" s="13" t="s">
        <v>11</v>
      </c>
      <c r="K4" s="13" t="s">
        <v>12</v>
      </c>
      <c r="L4" s="13" t="s">
        <v>13</v>
      </c>
      <c r="M4" s="13" t="s">
        <v>14</v>
      </c>
      <c r="N4" s="13" t="s">
        <v>15</v>
      </c>
      <c r="O4" s="13" t="s">
        <v>16</v>
      </c>
      <c r="P4" s="13" t="s">
        <v>17</v>
      </c>
      <c r="Q4" s="13" t="s">
        <v>18</v>
      </c>
      <c r="R4" s="13" t="s">
        <v>19</v>
      </c>
      <c r="S4" s="13" t="s">
        <v>20</v>
      </c>
      <c r="T4" s="13" t="s">
        <v>21</v>
      </c>
    </row>
    <row r="5" spans="1:20" ht="72" customHeight="1">
      <c r="A5" s="20" t="b">
        <v>0</v>
      </c>
      <c r="B5" s="15" t="s">
        <v>23</v>
      </c>
      <c r="C5" s="16" t="s">
        <v>24</v>
      </c>
      <c r="D5" s="16" t="s">
        <v>25</v>
      </c>
      <c r="E5" s="16" t="s">
        <v>26</v>
      </c>
      <c r="F5" s="14" t="s">
        <v>27</v>
      </c>
      <c r="G5" s="14"/>
      <c r="H5" s="14" t="s">
        <v>28</v>
      </c>
      <c r="I5" s="14" t="s">
        <v>29</v>
      </c>
      <c r="J5" s="14" t="s">
        <v>30</v>
      </c>
      <c r="K5" s="14"/>
      <c r="L5" s="14" t="s">
        <v>31</v>
      </c>
      <c r="M5" s="14" t="s">
        <v>32</v>
      </c>
      <c r="N5" s="14" t="s">
        <v>33</v>
      </c>
      <c r="O5" s="14" t="s">
        <v>34</v>
      </c>
      <c r="P5" s="17" t="s">
        <v>35</v>
      </c>
      <c r="Q5" s="17"/>
      <c r="R5" s="18"/>
      <c r="S5" s="14"/>
      <c r="T5" s="14" t="s">
        <v>36</v>
      </c>
    </row>
    <row r="6" spans="1:20" ht="72" customHeight="1">
      <c r="A6" s="20" t="b">
        <v>0</v>
      </c>
      <c r="B6" s="15" t="s">
        <v>81</v>
      </c>
      <c r="C6" s="16" t="s">
        <v>24</v>
      </c>
      <c r="D6" s="16" t="s">
        <v>25</v>
      </c>
      <c r="E6" s="16" t="s">
        <v>26</v>
      </c>
      <c r="F6" s="14" t="s">
        <v>73</v>
      </c>
      <c r="G6" s="14" t="s">
        <v>82</v>
      </c>
      <c r="H6" s="14" t="s">
        <v>83</v>
      </c>
      <c r="I6" s="14" t="s">
        <v>29</v>
      </c>
      <c r="J6" s="14" t="s">
        <v>30</v>
      </c>
      <c r="K6" s="14"/>
      <c r="L6" s="14" t="s">
        <v>31</v>
      </c>
      <c r="M6" s="14" t="s">
        <v>84</v>
      </c>
      <c r="N6" s="14" t="s">
        <v>85</v>
      </c>
      <c r="O6" s="14" t="s">
        <v>86</v>
      </c>
      <c r="P6" s="17" t="s">
        <v>35</v>
      </c>
      <c r="Q6" s="17"/>
      <c r="R6" s="18"/>
      <c r="S6" s="14"/>
      <c r="T6" s="14" t="s">
        <v>36</v>
      </c>
    </row>
    <row r="7" spans="1:20" ht="72" customHeight="1">
      <c r="A7" s="20" t="b">
        <v>0</v>
      </c>
      <c r="B7" s="15" t="s">
        <v>87</v>
      </c>
      <c r="C7" s="16" t="s">
        <v>24</v>
      </c>
      <c r="D7" s="16" t="s">
        <v>25</v>
      </c>
      <c r="E7" s="16" t="s">
        <v>39</v>
      </c>
      <c r="F7" s="14" t="s">
        <v>73</v>
      </c>
      <c r="G7" s="14" t="s">
        <v>88</v>
      </c>
      <c r="H7" s="14" t="s">
        <v>89</v>
      </c>
      <c r="I7" s="14" t="s">
        <v>90</v>
      </c>
      <c r="J7" s="14" t="s">
        <v>91</v>
      </c>
      <c r="K7" s="14" t="s">
        <v>92</v>
      </c>
      <c r="L7" s="14" t="s">
        <v>93</v>
      </c>
      <c r="M7" s="14" t="s">
        <v>94</v>
      </c>
      <c r="N7" s="14" t="s">
        <v>95</v>
      </c>
      <c r="O7" s="14" t="s">
        <v>96</v>
      </c>
      <c r="P7" s="17" t="s">
        <v>35</v>
      </c>
      <c r="Q7" s="17"/>
      <c r="R7" s="18"/>
      <c r="S7" s="14"/>
      <c r="T7" s="14" t="s">
        <v>36</v>
      </c>
    </row>
    <row r="8" spans="1:20" ht="72" customHeight="1">
      <c r="A8" s="20" t="b">
        <v>0</v>
      </c>
      <c r="B8" s="15" t="s">
        <v>97</v>
      </c>
      <c r="C8" s="16" t="s">
        <v>24</v>
      </c>
      <c r="D8" s="16" t="s">
        <v>25</v>
      </c>
      <c r="E8" s="16" t="s">
        <v>26</v>
      </c>
      <c r="F8" s="14" t="s">
        <v>73</v>
      </c>
      <c r="G8" s="14" t="s">
        <v>88</v>
      </c>
      <c r="H8" s="14" t="s">
        <v>98</v>
      </c>
      <c r="I8" s="14" t="s">
        <v>29</v>
      </c>
      <c r="J8" s="14" t="s">
        <v>30</v>
      </c>
      <c r="K8" s="14"/>
      <c r="L8" s="14" t="s">
        <v>31</v>
      </c>
      <c r="M8" s="14" t="s">
        <v>99</v>
      </c>
      <c r="N8" s="14" t="s">
        <v>100</v>
      </c>
      <c r="O8" s="14" t="s">
        <v>101</v>
      </c>
      <c r="P8" s="17" t="s">
        <v>35</v>
      </c>
      <c r="Q8" s="17"/>
      <c r="R8" s="18"/>
      <c r="S8" s="14"/>
      <c r="T8" s="14" t="s">
        <v>36</v>
      </c>
    </row>
    <row r="9" spans="1:20" ht="72" customHeight="1">
      <c r="A9" s="20" t="b">
        <v>0</v>
      </c>
      <c r="B9" s="15" t="s">
        <v>102</v>
      </c>
      <c r="C9" s="16" t="s">
        <v>24</v>
      </c>
      <c r="D9" s="16" t="s">
        <v>25</v>
      </c>
      <c r="E9" s="16" t="s">
        <v>26</v>
      </c>
      <c r="F9" s="14" t="s">
        <v>73</v>
      </c>
      <c r="G9" s="14" t="s">
        <v>103</v>
      </c>
      <c r="H9" s="14" t="s">
        <v>104</v>
      </c>
      <c r="I9" s="14" t="s">
        <v>29</v>
      </c>
      <c r="J9" s="14" t="s">
        <v>30</v>
      </c>
      <c r="K9" s="14"/>
      <c r="L9" s="14" t="s">
        <v>31</v>
      </c>
      <c r="M9" s="14" t="s">
        <v>105</v>
      </c>
      <c r="N9" s="14" t="s">
        <v>106</v>
      </c>
      <c r="O9" s="14" t="s">
        <v>107</v>
      </c>
      <c r="P9" s="17" t="s">
        <v>35</v>
      </c>
      <c r="Q9" s="17"/>
      <c r="R9" s="18"/>
      <c r="S9" s="14"/>
      <c r="T9" s="14" t="s">
        <v>36</v>
      </c>
    </row>
    <row r="10" spans="1:20" ht="72" customHeight="1">
      <c r="A10" s="20" t="b">
        <v>0</v>
      </c>
      <c r="B10" s="15" t="s">
        <v>130</v>
      </c>
      <c r="C10" s="16" t="s">
        <v>24</v>
      </c>
      <c r="D10" s="16" t="s">
        <v>25</v>
      </c>
      <c r="E10" s="16" t="s">
        <v>26</v>
      </c>
      <c r="F10" s="14" t="s">
        <v>131</v>
      </c>
      <c r="G10" s="14"/>
      <c r="H10" s="14" t="s">
        <v>132</v>
      </c>
      <c r="I10" s="14" t="s">
        <v>29</v>
      </c>
      <c r="J10" s="14" t="s">
        <v>30</v>
      </c>
      <c r="K10" s="14"/>
      <c r="L10" s="14" t="s">
        <v>31</v>
      </c>
      <c r="M10" s="14" t="s">
        <v>133</v>
      </c>
      <c r="N10" s="14" t="s">
        <v>134</v>
      </c>
      <c r="O10" s="14" t="s">
        <v>135</v>
      </c>
      <c r="P10" s="17" t="s">
        <v>35</v>
      </c>
      <c r="Q10" s="17"/>
      <c r="R10" s="18"/>
      <c r="S10" s="14"/>
      <c r="T10" s="14" t="s">
        <v>36</v>
      </c>
    </row>
    <row r="11" spans="1:20" ht="72" customHeight="1">
      <c r="A11" s="20" t="b">
        <v>0</v>
      </c>
      <c r="B11" s="15" t="s">
        <v>255</v>
      </c>
      <c r="C11" s="16" t="s">
        <v>24</v>
      </c>
      <c r="D11" s="16" t="s">
        <v>25</v>
      </c>
      <c r="E11" s="16" t="s">
        <v>26</v>
      </c>
      <c r="F11" s="14" t="s">
        <v>240</v>
      </c>
      <c r="G11" s="14" t="s">
        <v>256</v>
      </c>
      <c r="H11" s="14" t="s">
        <v>257</v>
      </c>
      <c r="I11" s="14" t="s">
        <v>29</v>
      </c>
      <c r="J11" s="14" t="s">
        <v>30</v>
      </c>
      <c r="K11" s="14"/>
      <c r="L11" s="14" t="s">
        <v>31</v>
      </c>
      <c r="M11" s="14" t="s">
        <v>258</v>
      </c>
      <c r="N11" s="14" t="s">
        <v>259</v>
      </c>
      <c r="O11" s="14" t="s">
        <v>260</v>
      </c>
      <c r="P11" s="17" t="s">
        <v>35</v>
      </c>
      <c r="Q11" s="17"/>
      <c r="R11" s="18"/>
      <c r="S11" s="14"/>
      <c r="T11" s="14" t="s">
        <v>36</v>
      </c>
    </row>
    <row r="12" spans="1:20" ht="72" customHeight="1">
      <c r="A12" s="20" t="b">
        <v>0</v>
      </c>
      <c r="B12" s="15" t="s">
        <v>261</v>
      </c>
      <c r="C12" s="16" t="s">
        <v>24</v>
      </c>
      <c r="D12" s="16" t="s">
        <v>25</v>
      </c>
      <c r="E12" s="16" t="s">
        <v>26</v>
      </c>
      <c r="F12" s="14" t="s">
        <v>240</v>
      </c>
      <c r="G12" s="14" t="s">
        <v>256</v>
      </c>
      <c r="H12" s="14" t="s">
        <v>262</v>
      </c>
      <c r="I12" s="14" t="s">
        <v>29</v>
      </c>
      <c r="J12" s="14" t="s">
        <v>30</v>
      </c>
      <c r="K12" s="14"/>
      <c r="L12" s="14" t="s">
        <v>31</v>
      </c>
      <c r="M12" s="14" t="s">
        <v>263</v>
      </c>
      <c r="N12" s="14" t="s">
        <v>264</v>
      </c>
      <c r="O12" s="14" t="s">
        <v>265</v>
      </c>
      <c r="P12" s="17" t="s">
        <v>35</v>
      </c>
      <c r="Q12" s="17"/>
      <c r="R12" s="18"/>
      <c r="S12" s="14"/>
      <c r="T12" s="14" t="s">
        <v>36</v>
      </c>
    </row>
    <row r="13" spans="1:20" ht="72" customHeight="1">
      <c r="A13" s="20" t="b">
        <v>0</v>
      </c>
      <c r="B13" s="15" t="s">
        <v>299</v>
      </c>
      <c r="C13" s="16" t="s">
        <v>24</v>
      </c>
      <c r="D13" s="16" t="s">
        <v>25</v>
      </c>
      <c r="E13" s="16" t="s">
        <v>26</v>
      </c>
      <c r="F13" s="14" t="s">
        <v>240</v>
      </c>
      <c r="G13" s="14" t="s">
        <v>256</v>
      </c>
      <c r="H13" s="14" t="s">
        <v>300</v>
      </c>
      <c r="I13" s="14" t="s">
        <v>29</v>
      </c>
      <c r="J13" s="14" t="s">
        <v>30</v>
      </c>
      <c r="K13" s="14"/>
      <c r="L13" s="14" t="s">
        <v>31</v>
      </c>
      <c r="M13" s="14" t="s">
        <v>301</v>
      </c>
      <c r="N13" s="14" t="s">
        <v>302</v>
      </c>
      <c r="O13" s="14" t="s">
        <v>303</v>
      </c>
      <c r="P13" s="17" t="s">
        <v>35</v>
      </c>
      <c r="Q13" s="17"/>
      <c r="R13" s="18"/>
      <c r="S13" s="14"/>
      <c r="T13" s="14" t="s">
        <v>36</v>
      </c>
    </row>
    <row r="14" spans="1:20" ht="72" customHeight="1">
      <c r="A14" s="20" t="b">
        <v>0</v>
      </c>
      <c r="B14" s="15" t="s">
        <v>341</v>
      </c>
      <c r="C14" s="16" t="s">
        <v>24</v>
      </c>
      <c r="D14" s="16" t="s">
        <v>25</v>
      </c>
      <c r="E14" s="16" t="s">
        <v>26</v>
      </c>
      <c r="F14" s="14" t="s">
        <v>342</v>
      </c>
      <c r="G14" s="14" t="s">
        <v>131</v>
      </c>
      <c r="H14" s="14" t="s">
        <v>343</v>
      </c>
      <c r="I14" s="14" t="s">
        <v>29</v>
      </c>
      <c r="J14" s="14" t="s">
        <v>30</v>
      </c>
      <c r="K14" s="14"/>
      <c r="L14" s="14" t="s">
        <v>31</v>
      </c>
      <c r="M14" s="14" t="s">
        <v>344</v>
      </c>
      <c r="N14" s="14" t="s">
        <v>345</v>
      </c>
      <c r="O14" s="14" t="s">
        <v>346</v>
      </c>
      <c r="P14" s="17" t="s">
        <v>35</v>
      </c>
      <c r="Q14" s="17"/>
      <c r="R14" s="18"/>
      <c r="S14" s="14"/>
      <c r="T14" s="14" t="s">
        <v>36</v>
      </c>
    </row>
    <row r="15" spans="1:20" ht="72" customHeight="1">
      <c r="A15" s="20" t="b">
        <v>0</v>
      </c>
      <c r="B15" s="15" t="s">
        <v>347</v>
      </c>
      <c r="C15" s="16" t="s">
        <v>24</v>
      </c>
      <c r="D15" s="16" t="s">
        <v>25</v>
      </c>
      <c r="E15" s="16" t="s">
        <v>26</v>
      </c>
      <c r="F15" s="14" t="s">
        <v>342</v>
      </c>
      <c r="G15" s="14"/>
      <c r="H15" s="14" t="s">
        <v>348</v>
      </c>
      <c r="I15" s="14" t="s">
        <v>29</v>
      </c>
      <c r="J15" s="14" t="s">
        <v>30</v>
      </c>
      <c r="K15" s="14"/>
      <c r="L15" s="14" t="s">
        <v>31</v>
      </c>
      <c r="M15" s="14" t="s">
        <v>349</v>
      </c>
      <c r="N15" s="14" t="s">
        <v>350</v>
      </c>
      <c r="O15" s="14" t="s">
        <v>351</v>
      </c>
      <c r="P15" s="17" t="s">
        <v>35</v>
      </c>
      <c r="Q15" s="17"/>
      <c r="R15" s="18"/>
      <c r="S15" s="14"/>
      <c r="T15" s="14" t="s">
        <v>36</v>
      </c>
    </row>
    <row r="16" spans="1:20" ht="72" customHeight="1">
      <c r="A16" s="20" t="b">
        <v>0</v>
      </c>
      <c r="B16" s="15" t="s">
        <v>352</v>
      </c>
      <c r="C16" s="16" t="s">
        <v>24</v>
      </c>
      <c r="D16" s="16" t="s">
        <v>25</v>
      </c>
      <c r="E16" s="16" t="s">
        <v>26</v>
      </c>
      <c r="F16" s="14" t="s">
        <v>342</v>
      </c>
      <c r="G16" s="14"/>
      <c r="H16" s="14" t="s">
        <v>353</v>
      </c>
      <c r="I16" s="14" t="s">
        <v>29</v>
      </c>
      <c r="J16" s="14" t="s">
        <v>30</v>
      </c>
      <c r="K16" s="14"/>
      <c r="L16" s="14" t="s">
        <v>31</v>
      </c>
      <c r="M16" s="14" t="s">
        <v>354</v>
      </c>
      <c r="N16" s="14" t="s">
        <v>355</v>
      </c>
      <c r="O16" s="14" t="s">
        <v>356</v>
      </c>
      <c r="P16" s="17" t="s">
        <v>35</v>
      </c>
      <c r="Q16" s="17"/>
      <c r="R16" s="18"/>
      <c r="S16" s="14"/>
      <c r="T16" s="14" t="s">
        <v>36</v>
      </c>
    </row>
    <row r="17" spans="1:20" ht="72" customHeight="1">
      <c r="A17" s="20" t="b">
        <v>0</v>
      </c>
      <c r="B17" s="15" t="s">
        <v>357</v>
      </c>
      <c r="C17" s="16" t="s">
        <v>24</v>
      </c>
      <c r="D17" s="16" t="s">
        <v>25</v>
      </c>
      <c r="E17" s="16" t="s">
        <v>26</v>
      </c>
      <c r="F17" s="14" t="s">
        <v>342</v>
      </c>
      <c r="G17" s="14"/>
      <c r="H17" s="14" t="s">
        <v>358</v>
      </c>
      <c r="I17" s="14" t="s">
        <v>29</v>
      </c>
      <c r="J17" s="14" t="s">
        <v>30</v>
      </c>
      <c r="K17" s="14"/>
      <c r="L17" s="14" t="s">
        <v>31</v>
      </c>
      <c r="M17" s="14" t="s">
        <v>359</v>
      </c>
      <c r="N17" s="14" t="s">
        <v>360</v>
      </c>
      <c r="O17" s="14" t="s">
        <v>361</v>
      </c>
      <c r="P17" s="17" t="s">
        <v>35</v>
      </c>
      <c r="Q17" s="17"/>
      <c r="R17" s="18"/>
      <c r="S17" s="14"/>
      <c r="T17" s="14" t="s">
        <v>36</v>
      </c>
    </row>
    <row r="18" spans="1:20" ht="72" customHeight="1">
      <c r="A18" s="20" t="b">
        <v>0</v>
      </c>
      <c r="B18" s="15" t="s">
        <v>362</v>
      </c>
      <c r="C18" s="16" t="s">
        <v>24</v>
      </c>
      <c r="D18" s="16" t="s">
        <v>25</v>
      </c>
      <c r="E18" s="16" t="s">
        <v>26</v>
      </c>
      <c r="F18" s="14" t="s">
        <v>342</v>
      </c>
      <c r="G18" s="14"/>
      <c r="H18" s="14" t="s">
        <v>363</v>
      </c>
      <c r="I18" s="14" t="s">
        <v>29</v>
      </c>
      <c r="J18" s="14" t="s">
        <v>30</v>
      </c>
      <c r="K18" s="14"/>
      <c r="L18" s="14" t="s">
        <v>31</v>
      </c>
      <c r="M18" s="14" t="s">
        <v>364</v>
      </c>
      <c r="N18" s="14" t="s">
        <v>365</v>
      </c>
      <c r="O18" s="14" t="s">
        <v>366</v>
      </c>
      <c r="P18" s="17" t="s">
        <v>35</v>
      </c>
      <c r="Q18" s="17"/>
      <c r="R18" s="18"/>
      <c r="S18" s="14"/>
      <c r="T18" s="14" t="s">
        <v>367</v>
      </c>
    </row>
    <row r="19" spans="1:20" ht="72" customHeight="1">
      <c r="A19" s="20" t="b">
        <v>0</v>
      </c>
      <c r="B19" s="15" t="s">
        <v>379</v>
      </c>
      <c r="C19" s="16" t="s">
        <v>24</v>
      </c>
      <c r="D19" s="16" t="s">
        <v>25</v>
      </c>
      <c r="E19" s="16" t="s">
        <v>26</v>
      </c>
      <c r="F19" s="14" t="s">
        <v>342</v>
      </c>
      <c r="G19" s="14" t="s">
        <v>374</v>
      </c>
      <c r="H19" s="14" t="s">
        <v>380</v>
      </c>
      <c r="I19" s="14" t="s">
        <v>29</v>
      </c>
      <c r="J19" s="14" t="s">
        <v>30</v>
      </c>
      <c r="K19" s="14"/>
      <c r="L19" s="14" t="s">
        <v>31</v>
      </c>
      <c r="M19" s="14" t="s">
        <v>381</v>
      </c>
      <c r="N19" s="14" t="s">
        <v>382</v>
      </c>
      <c r="O19" s="14" t="s">
        <v>383</v>
      </c>
      <c r="P19" s="17" t="s">
        <v>35</v>
      </c>
      <c r="Q19" s="17"/>
      <c r="R19" s="18"/>
      <c r="S19" s="14"/>
      <c r="T19" s="14" t="s">
        <v>36</v>
      </c>
    </row>
    <row r="20" spans="1:20" ht="72" customHeight="1">
      <c r="A20" s="20" t="b">
        <v>0</v>
      </c>
      <c r="B20" s="15" t="s">
        <v>389</v>
      </c>
      <c r="C20" s="16" t="s">
        <v>24</v>
      </c>
      <c r="D20" s="16" t="s">
        <v>25</v>
      </c>
      <c r="E20" s="16" t="s">
        <v>26</v>
      </c>
      <c r="F20" s="14" t="s">
        <v>342</v>
      </c>
      <c r="G20" s="14" t="s">
        <v>374</v>
      </c>
      <c r="H20" s="14" t="s">
        <v>390</v>
      </c>
      <c r="I20" s="14" t="s">
        <v>29</v>
      </c>
      <c r="J20" s="14" t="s">
        <v>30</v>
      </c>
      <c r="K20" s="14"/>
      <c r="L20" s="14" t="s">
        <v>31</v>
      </c>
      <c r="M20" s="14" t="s">
        <v>391</v>
      </c>
      <c r="N20" s="14" t="s">
        <v>392</v>
      </c>
      <c r="O20" s="14" t="s">
        <v>393</v>
      </c>
      <c r="P20" s="17" t="s">
        <v>35</v>
      </c>
      <c r="Q20" s="17"/>
      <c r="R20" s="18"/>
      <c r="S20" s="14"/>
      <c r="T20" s="14" t="s">
        <v>36</v>
      </c>
    </row>
    <row r="21" spans="1:20" ht="72" customHeight="1">
      <c r="A21" s="20" t="b">
        <v>0</v>
      </c>
      <c r="B21" s="15" t="s">
        <v>399</v>
      </c>
      <c r="C21" s="16" t="s">
        <v>24</v>
      </c>
      <c r="D21" s="16" t="s">
        <v>25</v>
      </c>
      <c r="E21" s="16" t="s">
        <v>26</v>
      </c>
      <c r="F21" s="14" t="s">
        <v>400</v>
      </c>
      <c r="G21" s="14" t="s">
        <v>401</v>
      </c>
      <c r="H21" s="14" t="s">
        <v>402</v>
      </c>
      <c r="I21" s="14" t="s">
        <v>403</v>
      </c>
      <c r="J21" s="14" t="s">
        <v>30</v>
      </c>
      <c r="K21" s="14"/>
      <c r="L21" s="14" t="s">
        <v>31</v>
      </c>
      <c r="M21" s="14" t="s">
        <v>404</v>
      </c>
      <c r="N21" s="14" t="s">
        <v>405</v>
      </c>
      <c r="O21" s="14" t="s">
        <v>406</v>
      </c>
      <c r="P21" s="17" t="s">
        <v>35</v>
      </c>
      <c r="Q21" s="17"/>
      <c r="R21" s="18"/>
      <c r="S21" s="14"/>
      <c r="T21" s="14" t="s">
        <v>36</v>
      </c>
    </row>
    <row r="22" spans="1:20" ht="72" customHeight="1">
      <c r="A22" s="20" t="b">
        <v>0</v>
      </c>
      <c r="B22" s="15" t="s">
        <v>407</v>
      </c>
      <c r="C22" s="16" t="s">
        <v>24</v>
      </c>
      <c r="D22" s="16" t="s">
        <v>25</v>
      </c>
      <c r="E22" s="16" t="s">
        <v>26</v>
      </c>
      <c r="F22" s="14" t="s">
        <v>400</v>
      </c>
      <c r="G22" s="14" t="s">
        <v>401</v>
      </c>
      <c r="H22" s="14" t="s">
        <v>408</v>
      </c>
      <c r="I22" s="14" t="s">
        <v>403</v>
      </c>
      <c r="J22" s="14" t="s">
        <v>30</v>
      </c>
      <c r="K22" s="14"/>
      <c r="L22" s="14" t="s">
        <v>31</v>
      </c>
      <c r="M22" s="14" t="s">
        <v>409</v>
      </c>
      <c r="N22" s="14" t="s">
        <v>410</v>
      </c>
      <c r="O22" s="14" t="s">
        <v>411</v>
      </c>
      <c r="P22" s="17" t="s">
        <v>35</v>
      </c>
      <c r="Q22" s="17"/>
      <c r="R22" s="18"/>
      <c r="S22" s="14"/>
      <c r="T22" s="14" t="s">
        <v>36</v>
      </c>
    </row>
    <row r="23" spans="1:20" ht="72" customHeight="1">
      <c r="A23" s="20" t="b">
        <v>0</v>
      </c>
      <c r="B23" s="15" t="s">
        <v>412</v>
      </c>
      <c r="C23" s="16" t="s">
        <v>24</v>
      </c>
      <c r="D23" s="16" t="s">
        <v>25</v>
      </c>
      <c r="E23" s="16" t="s">
        <v>26</v>
      </c>
      <c r="F23" s="14" t="s">
        <v>400</v>
      </c>
      <c r="G23" s="14" t="s">
        <v>401</v>
      </c>
      <c r="H23" s="14" t="s">
        <v>413</v>
      </c>
      <c r="I23" s="14" t="s">
        <v>403</v>
      </c>
      <c r="J23" s="14" t="s">
        <v>30</v>
      </c>
      <c r="K23" s="14"/>
      <c r="L23" s="14" t="s">
        <v>31</v>
      </c>
      <c r="M23" s="14" t="s">
        <v>409</v>
      </c>
      <c r="N23" s="14" t="s">
        <v>414</v>
      </c>
      <c r="O23" s="14" t="s">
        <v>415</v>
      </c>
      <c r="P23" s="17" t="s">
        <v>35</v>
      </c>
      <c r="Q23" s="17"/>
      <c r="R23" s="18"/>
      <c r="S23" s="14"/>
      <c r="T23" s="14" t="s">
        <v>36</v>
      </c>
    </row>
    <row r="24" spans="1:20" ht="72" customHeight="1">
      <c r="A24" s="20" t="b">
        <v>0</v>
      </c>
      <c r="B24" s="15" t="s">
        <v>416</v>
      </c>
      <c r="C24" s="16" t="s">
        <v>24</v>
      </c>
      <c r="D24" s="16" t="s">
        <v>25</v>
      </c>
      <c r="E24" s="16" t="s">
        <v>26</v>
      </c>
      <c r="F24" s="14" t="s">
        <v>400</v>
      </c>
      <c r="G24" s="14" t="s">
        <v>401</v>
      </c>
      <c r="H24" s="14" t="s">
        <v>417</v>
      </c>
      <c r="I24" s="14" t="s">
        <v>403</v>
      </c>
      <c r="J24" s="14" t="s">
        <v>30</v>
      </c>
      <c r="K24" s="14"/>
      <c r="L24" s="14" t="s">
        <v>31</v>
      </c>
      <c r="M24" s="14" t="s">
        <v>409</v>
      </c>
      <c r="N24" s="14" t="s">
        <v>418</v>
      </c>
      <c r="O24" s="14" t="s">
        <v>419</v>
      </c>
      <c r="P24" s="17" t="s">
        <v>35</v>
      </c>
      <c r="Q24" s="17"/>
      <c r="R24" s="18"/>
      <c r="S24" s="14"/>
      <c r="T24" s="14" t="s">
        <v>36</v>
      </c>
    </row>
    <row r="25" spans="1:20" ht="72" customHeight="1">
      <c r="A25" s="20" t="b">
        <v>0</v>
      </c>
      <c r="B25" s="15" t="s">
        <v>420</v>
      </c>
      <c r="C25" s="16" t="s">
        <v>24</v>
      </c>
      <c r="D25" s="16" t="s">
        <v>25</v>
      </c>
      <c r="E25" s="16" t="s">
        <v>26</v>
      </c>
      <c r="F25" s="14" t="s">
        <v>400</v>
      </c>
      <c r="G25" s="14" t="s">
        <v>401</v>
      </c>
      <c r="H25" s="14" t="s">
        <v>421</v>
      </c>
      <c r="I25" s="14" t="s">
        <v>403</v>
      </c>
      <c r="J25" s="14" t="s">
        <v>30</v>
      </c>
      <c r="K25" s="14"/>
      <c r="L25" s="14" t="s">
        <v>31</v>
      </c>
      <c r="M25" s="14" t="s">
        <v>422</v>
      </c>
      <c r="N25" s="14" t="s">
        <v>423</v>
      </c>
      <c r="O25" s="14" t="s">
        <v>424</v>
      </c>
      <c r="P25" s="17" t="s">
        <v>35</v>
      </c>
      <c r="Q25" s="17"/>
      <c r="R25" s="18"/>
      <c r="S25" s="14"/>
      <c r="T25" s="14" t="s">
        <v>36</v>
      </c>
    </row>
    <row r="26" spans="1:20" ht="72" customHeight="1">
      <c r="A26" s="20" t="b">
        <v>0</v>
      </c>
      <c r="B26" s="15" t="s">
        <v>463</v>
      </c>
      <c r="C26" s="16" t="s">
        <v>24</v>
      </c>
      <c r="D26" s="16" t="s">
        <v>25</v>
      </c>
      <c r="E26" s="16" t="s">
        <v>39</v>
      </c>
      <c r="F26" s="14" t="s">
        <v>464</v>
      </c>
      <c r="G26" s="14" t="s">
        <v>465</v>
      </c>
      <c r="H26" s="14" t="s">
        <v>466</v>
      </c>
      <c r="I26" s="14" t="s">
        <v>90</v>
      </c>
      <c r="J26" s="14" t="s">
        <v>91</v>
      </c>
      <c r="K26" s="14" t="s">
        <v>92</v>
      </c>
      <c r="L26" s="14" t="s">
        <v>93</v>
      </c>
      <c r="M26" s="14" t="s">
        <v>467</v>
      </c>
      <c r="N26" s="14" t="s">
        <v>468</v>
      </c>
      <c r="O26" s="14" t="s">
        <v>469</v>
      </c>
      <c r="P26" s="17" t="s">
        <v>35</v>
      </c>
      <c r="Q26" s="17"/>
      <c r="R26" s="18"/>
      <c r="S26" s="14"/>
      <c r="T26" s="14" t="s">
        <v>36</v>
      </c>
    </row>
    <row r="27" spans="1:20" ht="72" customHeight="1">
      <c r="A27" s="20" t="b">
        <v>0</v>
      </c>
      <c r="B27" s="15" t="s">
        <v>470</v>
      </c>
      <c r="C27" s="16" t="s">
        <v>24</v>
      </c>
      <c r="D27" s="16" t="s">
        <v>25</v>
      </c>
      <c r="E27" s="16" t="s">
        <v>39</v>
      </c>
      <c r="F27" s="14" t="s">
        <v>464</v>
      </c>
      <c r="G27" s="14" t="s">
        <v>465</v>
      </c>
      <c r="H27" s="14" t="s">
        <v>471</v>
      </c>
      <c r="I27" s="14" t="s">
        <v>90</v>
      </c>
      <c r="J27" s="14" t="s">
        <v>91</v>
      </c>
      <c r="K27" s="14" t="s">
        <v>92</v>
      </c>
      <c r="L27" s="14" t="s">
        <v>93</v>
      </c>
      <c r="M27" s="14" t="s">
        <v>472</v>
      </c>
      <c r="N27" s="14" t="s">
        <v>473</v>
      </c>
      <c r="O27" s="14" t="s">
        <v>474</v>
      </c>
      <c r="P27" s="17" t="s">
        <v>35</v>
      </c>
      <c r="Q27" s="17"/>
      <c r="R27" s="18"/>
      <c r="S27" s="14"/>
      <c r="T27" s="14" t="s">
        <v>36</v>
      </c>
    </row>
    <row r="28" spans="1:20" ht="72" customHeight="1">
      <c r="A28" s="20" t="b">
        <v>0</v>
      </c>
      <c r="B28" s="15" t="s">
        <v>475</v>
      </c>
      <c r="C28" s="16" t="s">
        <v>24</v>
      </c>
      <c r="D28" s="16" t="s">
        <v>25</v>
      </c>
      <c r="E28" s="16" t="s">
        <v>39</v>
      </c>
      <c r="F28" s="14" t="s">
        <v>464</v>
      </c>
      <c r="G28" s="14" t="s">
        <v>465</v>
      </c>
      <c r="H28" s="14" t="s">
        <v>476</v>
      </c>
      <c r="I28" s="14" t="s">
        <v>90</v>
      </c>
      <c r="J28" s="14" t="s">
        <v>91</v>
      </c>
      <c r="K28" s="14" t="s">
        <v>92</v>
      </c>
      <c r="L28" s="14" t="s">
        <v>93</v>
      </c>
      <c r="M28" s="14" t="s">
        <v>477</v>
      </c>
      <c r="N28" s="14" t="s">
        <v>478</v>
      </c>
      <c r="O28" s="14" t="s">
        <v>479</v>
      </c>
      <c r="P28" s="17" t="s">
        <v>35</v>
      </c>
      <c r="Q28" s="17"/>
      <c r="R28" s="18"/>
      <c r="S28" s="14"/>
      <c r="T28" s="14" t="s">
        <v>36</v>
      </c>
    </row>
    <row r="29" spans="1:20" ht="72" customHeight="1">
      <c r="A29" s="20" t="b">
        <v>0</v>
      </c>
      <c r="B29" s="15" t="s">
        <v>480</v>
      </c>
      <c r="C29" s="16" t="s">
        <v>24</v>
      </c>
      <c r="D29" s="16" t="s">
        <v>25</v>
      </c>
      <c r="E29" s="16" t="s">
        <v>26</v>
      </c>
      <c r="F29" s="14" t="s">
        <v>465</v>
      </c>
      <c r="G29" s="14"/>
      <c r="H29" s="14" t="s">
        <v>481</v>
      </c>
      <c r="I29" s="14" t="s">
        <v>29</v>
      </c>
      <c r="J29" s="14" t="s">
        <v>30</v>
      </c>
      <c r="K29" s="14"/>
      <c r="L29" s="14" t="s">
        <v>31</v>
      </c>
      <c r="M29" s="14" t="s">
        <v>482</v>
      </c>
      <c r="N29" s="14" t="s">
        <v>483</v>
      </c>
      <c r="O29" s="14" t="s">
        <v>484</v>
      </c>
      <c r="P29" s="17" t="s">
        <v>35</v>
      </c>
      <c r="Q29" s="17"/>
      <c r="R29" s="18"/>
      <c r="S29" s="14"/>
      <c r="T29" s="14" t="s">
        <v>36</v>
      </c>
    </row>
    <row r="30" spans="1:20" ht="72" customHeight="1">
      <c r="A30" s="20" t="b">
        <v>0</v>
      </c>
      <c r="B30" s="15" t="s">
        <v>496</v>
      </c>
      <c r="C30" s="16" t="s">
        <v>24</v>
      </c>
      <c r="D30" s="16" t="s">
        <v>25</v>
      </c>
      <c r="E30" s="16" t="s">
        <v>26</v>
      </c>
      <c r="F30" s="14" t="s">
        <v>497</v>
      </c>
      <c r="G30" s="14" t="s">
        <v>465</v>
      </c>
      <c r="H30" s="14" t="s">
        <v>498</v>
      </c>
      <c r="I30" s="14" t="s">
        <v>29</v>
      </c>
      <c r="J30" s="14" t="s">
        <v>30</v>
      </c>
      <c r="K30" s="14"/>
      <c r="L30" s="14" t="s">
        <v>31</v>
      </c>
      <c r="M30" s="14" t="s">
        <v>499</v>
      </c>
      <c r="N30" s="14" t="s">
        <v>500</v>
      </c>
      <c r="O30" s="14" t="s">
        <v>501</v>
      </c>
      <c r="P30" s="17" t="s">
        <v>35</v>
      </c>
      <c r="Q30" s="17"/>
      <c r="R30" s="18"/>
      <c r="S30" s="14"/>
      <c r="T30" s="14" t="s">
        <v>36</v>
      </c>
    </row>
    <row r="31" spans="1:20" ht="72" customHeight="1">
      <c r="A31" s="20" t="b">
        <v>0</v>
      </c>
      <c r="B31" s="15" t="s">
        <v>502</v>
      </c>
      <c r="C31" s="16" t="s">
        <v>24</v>
      </c>
      <c r="D31" s="16" t="s">
        <v>25</v>
      </c>
      <c r="E31" s="16" t="s">
        <v>26</v>
      </c>
      <c r="F31" s="14" t="s">
        <v>497</v>
      </c>
      <c r="G31" s="14" t="s">
        <v>465</v>
      </c>
      <c r="H31" s="14" t="s">
        <v>503</v>
      </c>
      <c r="I31" s="14" t="s">
        <v>29</v>
      </c>
      <c r="J31" s="14" t="s">
        <v>30</v>
      </c>
      <c r="K31" s="14"/>
      <c r="L31" s="14" t="s">
        <v>31</v>
      </c>
      <c r="M31" s="14" t="s">
        <v>504</v>
      </c>
      <c r="N31" s="14" t="s">
        <v>505</v>
      </c>
      <c r="O31" s="14" t="s">
        <v>506</v>
      </c>
      <c r="P31" s="17" t="s">
        <v>35</v>
      </c>
      <c r="Q31" s="17"/>
      <c r="R31" s="18"/>
      <c r="S31" s="14"/>
      <c r="T31" s="14" t="s">
        <v>36</v>
      </c>
    </row>
    <row r="32" spans="1:20" ht="72" customHeight="1">
      <c r="A32" s="20" t="b">
        <v>0</v>
      </c>
      <c r="B32" s="15" t="s">
        <v>644</v>
      </c>
      <c r="C32" s="16" t="s">
        <v>24</v>
      </c>
      <c r="D32" s="16" t="s">
        <v>25</v>
      </c>
      <c r="E32" s="16" t="s">
        <v>26</v>
      </c>
      <c r="F32" s="14" t="s">
        <v>606</v>
      </c>
      <c r="G32" s="14"/>
      <c r="H32" s="14" t="s">
        <v>645</v>
      </c>
      <c r="I32" s="14" t="s">
        <v>640</v>
      </c>
      <c r="J32" s="14" t="s">
        <v>30</v>
      </c>
      <c r="K32" s="14"/>
      <c r="L32" s="14" t="s">
        <v>31</v>
      </c>
      <c r="M32" s="14" t="s">
        <v>646</v>
      </c>
      <c r="N32" s="14" t="s">
        <v>647</v>
      </c>
      <c r="O32" s="14" t="s">
        <v>648</v>
      </c>
      <c r="P32" s="17" t="s">
        <v>35</v>
      </c>
      <c r="Q32" s="17"/>
      <c r="R32" s="18"/>
      <c r="S32" s="14"/>
      <c r="T32" s="14" t="s">
        <v>36</v>
      </c>
    </row>
    <row r="33" spans="1:20" ht="72" customHeight="1">
      <c r="A33" s="20" t="b">
        <v>0</v>
      </c>
      <c r="B33" s="15" t="s">
        <v>304</v>
      </c>
      <c r="C33" s="16" t="s">
        <v>51</v>
      </c>
      <c r="D33" s="16" t="s">
        <v>25</v>
      </c>
      <c r="E33" s="16" t="s">
        <v>26</v>
      </c>
      <c r="F33" s="14" t="s">
        <v>256</v>
      </c>
      <c r="G33" s="14"/>
      <c r="H33" s="14" t="s">
        <v>305</v>
      </c>
      <c r="I33" s="14" t="s">
        <v>29</v>
      </c>
      <c r="J33" s="14" t="s">
        <v>30</v>
      </c>
      <c r="K33" s="14"/>
      <c r="L33" s="14" t="s">
        <v>31</v>
      </c>
      <c r="M33" s="14" t="s">
        <v>306</v>
      </c>
      <c r="N33" s="14" t="s">
        <v>307</v>
      </c>
      <c r="O33" s="14" t="s">
        <v>308</v>
      </c>
      <c r="P33" s="17" t="s">
        <v>35</v>
      </c>
      <c r="Q33" s="17"/>
      <c r="R33" s="18"/>
      <c r="S33" s="14"/>
      <c r="T33" s="14" t="s">
        <v>36</v>
      </c>
    </row>
    <row r="34" spans="1:20" ht="72" customHeight="1">
      <c r="A34" s="20" t="b">
        <v>0</v>
      </c>
      <c r="B34" s="15" t="s">
        <v>425</v>
      </c>
      <c r="C34" s="16" t="s">
        <v>51</v>
      </c>
      <c r="D34" s="16" t="s">
        <v>25</v>
      </c>
      <c r="E34" s="16" t="s">
        <v>26</v>
      </c>
      <c r="F34" s="14" t="s">
        <v>401</v>
      </c>
      <c r="G34" s="14"/>
      <c r="H34" s="14" t="s">
        <v>426</v>
      </c>
      <c r="I34" s="14" t="s">
        <v>403</v>
      </c>
      <c r="J34" s="14" t="s">
        <v>30</v>
      </c>
      <c r="K34" s="14"/>
      <c r="L34" s="14" t="s">
        <v>31</v>
      </c>
      <c r="M34" s="14" t="s">
        <v>427</v>
      </c>
      <c r="N34" s="14" t="s">
        <v>428</v>
      </c>
      <c r="O34" s="14" t="s">
        <v>429</v>
      </c>
      <c r="P34" s="17" t="s">
        <v>35</v>
      </c>
      <c r="Q34" s="17"/>
      <c r="R34" s="18"/>
      <c r="S34" s="14"/>
      <c r="T34" s="14" t="s">
        <v>36</v>
      </c>
    </row>
    <row r="35" spans="1:20" ht="72" customHeight="1">
      <c r="A35" s="20" t="b">
        <v>0</v>
      </c>
      <c r="B35" s="15" t="s">
        <v>37</v>
      </c>
      <c r="C35" s="16" t="s">
        <v>24</v>
      </c>
      <c r="D35" s="16" t="s">
        <v>38</v>
      </c>
      <c r="E35" s="16" t="s">
        <v>39</v>
      </c>
      <c r="F35" s="14" t="s">
        <v>40</v>
      </c>
      <c r="G35" s="14"/>
      <c r="H35" s="14" t="s">
        <v>41</v>
      </c>
      <c r="I35" s="14" t="s">
        <v>42</v>
      </c>
      <c r="J35" s="14" t="s">
        <v>43</v>
      </c>
      <c r="K35" s="49" t="s">
        <v>44</v>
      </c>
      <c r="L35" s="14" t="s">
        <v>45</v>
      </c>
      <c r="M35" s="14" t="s">
        <v>46</v>
      </c>
      <c r="N35" s="14" t="s">
        <v>47</v>
      </c>
      <c r="O35" s="14" t="s">
        <v>48</v>
      </c>
      <c r="P35" s="17" t="s">
        <v>35</v>
      </c>
      <c r="Q35" s="17"/>
      <c r="R35" s="18"/>
      <c r="S35" s="14"/>
      <c r="T35" s="14" t="s">
        <v>49</v>
      </c>
    </row>
    <row r="36" spans="1:20" ht="72" customHeight="1">
      <c r="A36" s="20" t="b">
        <v>0</v>
      </c>
      <c r="B36" s="15" t="s">
        <v>239</v>
      </c>
      <c r="C36" s="16" t="s">
        <v>24</v>
      </c>
      <c r="D36" s="16" t="s">
        <v>38</v>
      </c>
      <c r="E36" s="16" t="s">
        <v>39</v>
      </c>
      <c r="F36" s="14" t="s">
        <v>240</v>
      </c>
      <c r="G36" s="14"/>
      <c r="H36" s="14" t="s">
        <v>241</v>
      </c>
      <c r="I36" s="14" t="s">
        <v>42</v>
      </c>
      <c r="J36" s="14" t="s">
        <v>43</v>
      </c>
      <c r="K36" s="14" t="s">
        <v>44</v>
      </c>
      <c r="L36" s="14" t="s">
        <v>45</v>
      </c>
      <c r="M36" s="14" t="s">
        <v>242</v>
      </c>
      <c r="N36" s="14" t="s">
        <v>243</v>
      </c>
      <c r="O36" s="14" t="s">
        <v>244</v>
      </c>
      <c r="P36" s="17" t="s">
        <v>35</v>
      </c>
      <c r="Q36" s="17"/>
      <c r="R36" s="18"/>
      <c r="S36" s="14"/>
      <c r="T36" s="14" t="s">
        <v>36</v>
      </c>
    </row>
    <row r="37" spans="1:20" ht="72" customHeight="1">
      <c r="A37" s="20" t="b">
        <v>0</v>
      </c>
      <c r="B37" s="15" t="s">
        <v>245</v>
      </c>
      <c r="C37" s="16" t="s">
        <v>24</v>
      </c>
      <c r="D37" s="16" t="s">
        <v>38</v>
      </c>
      <c r="E37" s="16" t="s">
        <v>72</v>
      </c>
      <c r="F37" s="14" t="s">
        <v>240</v>
      </c>
      <c r="G37" s="14"/>
      <c r="H37" s="14" t="s">
        <v>246</v>
      </c>
      <c r="I37" s="14" t="s">
        <v>75</v>
      </c>
      <c r="J37" s="14" t="s">
        <v>76</v>
      </c>
      <c r="K37" s="14" t="s">
        <v>44</v>
      </c>
      <c r="L37" s="14" t="s">
        <v>77</v>
      </c>
      <c r="M37" s="14" t="s">
        <v>247</v>
      </c>
      <c r="N37" s="14" t="s">
        <v>248</v>
      </c>
      <c r="O37" s="14" t="s">
        <v>249</v>
      </c>
      <c r="P37" s="17" t="s">
        <v>35</v>
      </c>
      <c r="Q37" s="17"/>
      <c r="R37" s="18"/>
      <c r="S37" s="14"/>
      <c r="T37" s="14" t="s">
        <v>36</v>
      </c>
    </row>
    <row r="38" spans="1:20" ht="72" customHeight="1">
      <c r="A38" s="20" t="b">
        <v>0</v>
      </c>
      <c r="B38" s="15" t="s">
        <v>266</v>
      </c>
      <c r="C38" s="16" t="s">
        <v>24</v>
      </c>
      <c r="D38" s="16" t="s">
        <v>38</v>
      </c>
      <c r="E38" s="16" t="s">
        <v>39</v>
      </c>
      <c r="F38" s="14" t="s">
        <v>240</v>
      </c>
      <c r="G38" s="14"/>
      <c r="H38" s="14" t="s">
        <v>267</v>
      </c>
      <c r="I38" s="14" t="s">
        <v>29</v>
      </c>
      <c r="J38" s="14" t="s">
        <v>268</v>
      </c>
      <c r="K38" s="14" t="s">
        <v>269</v>
      </c>
      <c r="L38" s="14" t="s">
        <v>270</v>
      </c>
      <c r="M38" s="14" t="s">
        <v>271</v>
      </c>
      <c r="N38" s="14" t="s">
        <v>272</v>
      </c>
      <c r="O38" s="14" t="s">
        <v>273</v>
      </c>
      <c r="P38" s="17" t="s">
        <v>35</v>
      </c>
      <c r="Q38" s="17"/>
      <c r="R38" s="18"/>
      <c r="S38" s="14"/>
      <c r="T38" s="14" t="s">
        <v>36</v>
      </c>
    </row>
    <row r="39" spans="1:20" ht="72" customHeight="1">
      <c r="A39" s="20" t="b">
        <v>0</v>
      </c>
      <c r="B39" s="15" t="s">
        <v>317</v>
      </c>
      <c r="C39" s="16" t="s">
        <v>24</v>
      </c>
      <c r="D39" s="16" t="s">
        <v>38</v>
      </c>
      <c r="E39" s="16" t="s">
        <v>187</v>
      </c>
      <c r="F39" s="14" t="s">
        <v>240</v>
      </c>
      <c r="G39" s="14" t="s">
        <v>318</v>
      </c>
      <c r="H39" s="14" t="s">
        <v>319</v>
      </c>
      <c r="I39" s="14" t="s">
        <v>189</v>
      </c>
      <c r="J39" s="14" t="s">
        <v>190</v>
      </c>
      <c r="K39" s="14" t="s">
        <v>92</v>
      </c>
      <c r="L39" s="14" t="s">
        <v>191</v>
      </c>
      <c r="M39" s="14" t="s">
        <v>320</v>
      </c>
      <c r="N39" s="14" t="s">
        <v>321</v>
      </c>
      <c r="O39" s="14" t="s">
        <v>322</v>
      </c>
      <c r="P39" s="17" t="s">
        <v>35</v>
      </c>
      <c r="Q39" s="17"/>
      <c r="R39" s="18"/>
      <c r="S39" s="14"/>
      <c r="T39" s="14" t="s">
        <v>36</v>
      </c>
    </row>
    <row r="40" spans="1:20" ht="72" customHeight="1">
      <c r="A40" s="20" t="b">
        <v>0</v>
      </c>
      <c r="B40" s="15" t="s">
        <v>330</v>
      </c>
      <c r="C40" s="16" t="s">
        <v>24</v>
      </c>
      <c r="D40" s="16" t="s">
        <v>38</v>
      </c>
      <c r="E40" s="16" t="s">
        <v>39</v>
      </c>
      <c r="F40" s="14" t="s">
        <v>240</v>
      </c>
      <c r="G40" s="14"/>
      <c r="H40" s="14" t="s">
        <v>331</v>
      </c>
      <c r="I40" s="14" t="s">
        <v>42</v>
      </c>
      <c r="J40" s="14" t="s">
        <v>43</v>
      </c>
      <c r="K40" s="14" t="s">
        <v>44</v>
      </c>
      <c r="L40" s="14" t="s">
        <v>45</v>
      </c>
      <c r="M40" s="14" t="s">
        <v>332</v>
      </c>
      <c r="N40" s="14" t="s">
        <v>333</v>
      </c>
      <c r="O40" s="14" t="s">
        <v>334</v>
      </c>
      <c r="P40" s="17" t="s">
        <v>35</v>
      </c>
      <c r="Q40" s="17"/>
      <c r="R40" s="18"/>
      <c r="S40" s="14"/>
      <c r="T40" s="14" t="s">
        <v>36</v>
      </c>
    </row>
    <row r="41" spans="1:20" ht="72" customHeight="1">
      <c r="A41" s="20" t="b">
        <v>0</v>
      </c>
      <c r="B41" s="15" t="s">
        <v>335</v>
      </c>
      <c r="C41" s="16" t="s">
        <v>24</v>
      </c>
      <c r="D41" s="16" t="s">
        <v>38</v>
      </c>
      <c r="E41" s="16" t="s">
        <v>39</v>
      </c>
      <c r="F41" s="14" t="s">
        <v>240</v>
      </c>
      <c r="G41" s="14" t="s">
        <v>336</v>
      </c>
      <c r="H41" s="14" t="s">
        <v>337</v>
      </c>
      <c r="I41" s="14" t="s">
        <v>90</v>
      </c>
      <c r="J41" s="14" t="s">
        <v>91</v>
      </c>
      <c r="K41" s="14" t="s">
        <v>92</v>
      </c>
      <c r="L41" s="14" t="s">
        <v>93</v>
      </c>
      <c r="M41" s="14" t="s">
        <v>338</v>
      </c>
      <c r="N41" s="14" t="s">
        <v>339</v>
      </c>
      <c r="O41" s="14" t="s">
        <v>340</v>
      </c>
      <c r="P41" s="17" t="s">
        <v>35</v>
      </c>
      <c r="Q41" s="17"/>
      <c r="R41" s="18"/>
      <c r="S41" s="14"/>
      <c r="T41" s="14" t="s">
        <v>36</v>
      </c>
    </row>
    <row r="42" spans="1:20" ht="72" customHeight="1">
      <c r="A42" s="20" t="b">
        <v>0</v>
      </c>
      <c r="B42" s="15" t="s">
        <v>450</v>
      </c>
      <c r="C42" s="16" t="s">
        <v>24</v>
      </c>
      <c r="D42" s="16" t="s">
        <v>38</v>
      </c>
      <c r="E42" s="16" t="s">
        <v>39</v>
      </c>
      <c r="F42" s="14" t="s">
        <v>400</v>
      </c>
      <c r="G42" s="14"/>
      <c r="H42" s="14" t="s">
        <v>451</v>
      </c>
      <c r="I42" s="14" t="s">
        <v>42</v>
      </c>
      <c r="J42" s="14" t="s">
        <v>43</v>
      </c>
      <c r="K42" s="14" t="s">
        <v>44</v>
      </c>
      <c r="L42" s="14" t="s">
        <v>45</v>
      </c>
      <c r="M42" s="14" t="s">
        <v>452</v>
      </c>
      <c r="N42" s="14" t="s">
        <v>453</v>
      </c>
      <c r="O42" s="14" t="s">
        <v>454</v>
      </c>
      <c r="P42" s="17" t="s">
        <v>35</v>
      </c>
      <c r="Q42" s="17"/>
      <c r="R42" s="18"/>
      <c r="S42" s="14"/>
      <c r="T42" s="14" t="s">
        <v>36</v>
      </c>
    </row>
    <row r="43" spans="1:20" ht="72" customHeight="1">
      <c r="A43" s="20" t="b">
        <v>0</v>
      </c>
      <c r="B43" s="15" t="s">
        <v>605</v>
      </c>
      <c r="C43" s="16" t="s">
        <v>24</v>
      </c>
      <c r="D43" s="16" t="s">
        <v>38</v>
      </c>
      <c r="E43" s="16" t="s">
        <v>39</v>
      </c>
      <c r="F43" s="14" t="s">
        <v>606</v>
      </c>
      <c r="G43" s="14"/>
      <c r="H43" s="14" t="s">
        <v>607</v>
      </c>
      <c r="I43" s="14" t="s">
        <v>42</v>
      </c>
      <c r="J43" s="14" t="s">
        <v>43</v>
      </c>
      <c r="K43" s="14" t="s">
        <v>44</v>
      </c>
      <c r="L43" s="14" t="s">
        <v>45</v>
      </c>
      <c r="M43" s="14" t="s">
        <v>608</v>
      </c>
      <c r="N43" s="14" t="s">
        <v>609</v>
      </c>
      <c r="O43" s="14" t="s">
        <v>610</v>
      </c>
      <c r="P43" s="17" t="s">
        <v>35</v>
      </c>
      <c r="Q43" s="17"/>
      <c r="R43" s="18"/>
      <c r="S43" s="14"/>
      <c r="T43" s="14" t="s">
        <v>36</v>
      </c>
    </row>
    <row r="44" spans="1:20" ht="72" customHeight="1">
      <c r="A44" s="20" t="b">
        <v>0</v>
      </c>
      <c r="B44" s="15" t="s">
        <v>617</v>
      </c>
      <c r="C44" s="16" t="s">
        <v>24</v>
      </c>
      <c r="D44" s="16" t="s">
        <v>38</v>
      </c>
      <c r="E44" s="16" t="s">
        <v>72</v>
      </c>
      <c r="F44" s="14" t="s">
        <v>606</v>
      </c>
      <c r="G44" s="14"/>
      <c r="H44" s="14" t="s">
        <v>618</v>
      </c>
      <c r="I44" s="14" t="s">
        <v>75</v>
      </c>
      <c r="J44" s="14" t="s">
        <v>76</v>
      </c>
      <c r="K44" s="14" t="s">
        <v>44</v>
      </c>
      <c r="L44" s="14" t="s">
        <v>77</v>
      </c>
      <c r="M44" s="14" t="s">
        <v>619</v>
      </c>
      <c r="N44" s="14" t="s">
        <v>620</v>
      </c>
      <c r="O44" s="14" t="s">
        <v>621</v>
      </c>
      <c r="P44" s="17" t="s">
        <v>35</v>
      </c>
      <c r="Q44" s="17"/>
      <c r="R44" s="18"/>
      <c r="S44" s="14"/>
      <c r="T44" s="14" t="s">
        <v>36</v>
      </c>
    </row>
    <row r="45" spans="1:20" ht="72" customHeight="1">
      <c r="A45" s="20" t="b">
        <v>0</v>
      </c>
      <c r="B45" s="15" t="s">
        <v>622</v>
      </c>
      <c r="C45" s="16" t="s">
        <v>24</v>
      </c>
      <c r="D45" s="16" t="s">
        <v>38</v>
      </c>
      <c r="E45" s="16" t="s">
        <v>39</v>
      </c>
      <c r="F45" s="14" t="s">
        <v>606</v>
      </c>
      <c r="G45" s="14"/>
      <c r="H45" s="14" t="s">
        <v>623</v>
      </c>
      <c r="I45" s="14" t="s">
        <v>42</v>
      </c>
      <c r="J45" s="14" t="s">
        <v>43</v>
      </c>
      <c r="K45" s="14" t="s">
        <v>44</v>
      </c>
      <c r="L45" s="14" t="s">
        <v>45</v>
      </c>
      <c r="M45" s="14" t="s">
        <v>624</v>
      </c>
      <c r="N45" s="14" t="s">
        <v>625</v>
      </c>
      <c r="O45" s="14" t="s">
        <v>626</v>
      </c>
      <c r="P45" s="17" t="s">
        <v>35</v>
      </c>
      <c r="Q45" s="17"/>
      <c r="R45" s="18"/>
      <c r="S45" s="14"/>
      <c r="T45" s="14" t="s">
        <v>36</v>
      </c>
    </row>
    <row r="46" spans="1:20" ht="72" customHeight="1">
      <c r="A46" s="20" t="b">
        <v>0</v>
      </c>
      <c r="B46" s="15" t="s">
        <v>71</v>
      </c>
      <c r="C46" s="16" t="s">
        <v>51</v>
      </c>
      <c r="D46" s="16" t="s">
        <v>38</v>
      </c>
      <c r="E46" s="16" t="s">
        <v>72</v>
      </c>
      <c r="F46" s="14" t="s">
        <v>73</v>
      </c>
      <c r="G46" s="14"/>
      <c r="H46" s="14" t="s">
        <v>74</v>
      </c>
      <c r="I46" s="14" t="s">
        <v>75</v>
      </c>
      <c r="J46" s="14" t="s">
        <v>76</v>
      </c>
      <c r="K46" s="14" t="s">
        <v>44</v>
      </c>
      <c r="L46" s="14" t="s">
        <v>77</v>
      </c>
      <c r="M46" s="14" t="s">
        <v>78</v>
      </c>
      <c r="N46" s="14" t="s">
        <v>79</v>
      </c>
      <c r="O46" s="14" t="s">
        <v>80</v>
      </c>
      <c r="P46" s="17" t="s">
        <v>35</v>
      </c>
      <c r="Q46" s="17"/>
      <c r="R46" s="18"/>
      <c r="S46" s="14"/>
      <c r="T46" s="14" t="s">
        <v>36</v>
      </c>
    </row>
    <row r="47" spans="1:20" ht="72" customHeight="1">
      <c r="A47" s="20" t="b">
        <v>0</v>
      </c>
      <c r="B47" s="15" t="s">
        <v>186</v>
      </c>
      <c r="C47" s="16" t="s">
        <v>51</v>
      </c>
      <c r="D47" s="16" t="s">
        <v>38</v>
      </c>
      <c r="E47" s="16" t="s">
        <v>187</v>
      </c>
      <c r="F47" s="14" t="s">
        <v>166</v>
      </c>
      <c r="G47" s="14"/>
      <c r="H47" s="14" t="s">
        <v>188</v>
      </c>
      <c r="I47" s="14" t="s">
        <v>189</v>
      </c>
      <c r="J47" s="14" t="s">
        <v>190</v>
      </c>
      <c r="K47" s="14" t="s">
        <v>92</v>
      </c>
      <c r="L47" s="14" t="s">
        <v>191</v>
      </c>
      <c r="M47" s="14" t="s">
        <v>192</v>
      </c>
      <c r="N47" s="14" t="s">
        <v>193</v>
      </c>
      <c r="O47" s="14" t="s">
        <v>194</v>
      </c>
      <c r="P47" s="17" t="s">
        <v>35</v>
      </c>
      <c r="Q47" s="17"/>
      <c r="R47" s="18"/>
      <c r="S47" s="14"/>
      <c r="T47" s="14" t="s">
        <v>36</v>
      </c>
    </row>
    <row r="48" spans="1:20" ht="72" customHeight="1">
      <c r="A48" s="20" t="b">
        <v>0</v>
      </c>
      <c r="B48" s="15" t="s">
        <v>309</v>
      </c>
      <c r="C48" s="16" t="s">
        <v>51</v>
      </c>
      <c r="D48" s="16" t="s">
        <v>38</v>
      </c>
      <c r="E48" s="16" t="s">
        <v>39</v>
      </c>
      <c r="F48" s="14" t="s">
        <v>240</v>
      </c>
      <c r="G48" s="14"/>
      <c r="H48" s="14" t="s">
        <v>310</v>
      </c>
      <c r="I48" s="14" t="s">
        <v>311</v>
      </c>
      <c r="J48" s="14" t="s">
        <v>312</v>
      </c>
      <c r="K48" s="14" t="s">
        <v>269</v>
      </c>
      <c r="L48" s="14" t="s">
        <v>313</v>
      </c>
      <c r="M48" s="14" t="s">
        <v>314</v>
      </c>
      <c r="N48" s="14" t="s">
        <v>315</v>
      </c>
      <c r="O48" s="14" t="s">
        <v>316</v>
      </c>
      <c r="P48" s="17" t="s">
        <v>35</v>
      </c>
      <c r="Q48" s="17"/>
      <c r="R48" s="18"/>
      <c r="S48" s="14"/>
      <c r="T48" s="14" t="s">
        <v>36</v>
      </c>
    </row>
    <row r="49" spans="1:20" ht="72" customHeight="1">
      <c r="A49" s="20" t="b">
        <v>0</v>
      </c>
      <c r="B49" s="15" t="s">
        <v>627</v>
      </c>
      <c r="C49" s="16" t="s">
        <v>51</v>
      </c>
      <c r="D49" s="16" t="s">
        <v>38</v>
      </c>
      <c r="E49" s="16" t="s">
        <v>39</v>
      </c>
      <c r="F49" s="14" t="s">
        <v>606</v>
      </c>
      <c r="G49" s="14"/>
      <c r="H49" s="14" t="s">
        <v>628</v>
      </c>
      <c r="I49" s="14" t="s">
        <v>168</v>
      </c>
      <c r="J49" s="14" t="s">
        <v>312</v>
      </c>
      <c r="K49" s="14" t="s">
        <v>269</v>
      </c>
      <c r="L49" s="14" t="s">
        <v>313</v>
      </c>
      <c r="M49" s="14" t="s">
        <v>629</v>
      </c>
      <c r="N49" s="14" t="s">
        <v>630</v>
      </c>
      <c r="O49" s="14" t="s">
        <v>631</v>
      </c>
      <c r="P49" s="17" t="s">
        <v>35</v>
      </c>
      <c r="Q49" s="17"/>
      <c r="R49" s="18"/>
      <c r="S49" s="14"/>
      <c r="T49" s="14" t="s">
        <v>36</v>
      </c>
    </row>
    <row r="50" spans="1:20" ht="72" customHeight="1">
      <c r="A50" s="20" t="b">
        <v>0</v>
      </c>
      <c r="B50" s="15" t="s">
        <v>136</v>
      </c>
      <c r="C50" s="16" t="s">
        <v>24</v>
      </c>
      <c r="D50" s="16" t="s">
        <v>52</v>
      </c>
      <c r="E50" s="16" t="s">
        <v>39</v>
      </c>
      <c r="F50" s="14" t="s">
        <v>73</v>
      </c>
      <c r="G50" s="14" t="s">
        <v>137</v>
      </c>
      <c r="H50" s="14" t="s">
        <v>138</v>
      </c>
      <c r="I50" s="14" t="s">
        <v>139</v>
      </c>
      <c r="J50" s="14" t="s">
        <v>91</v>
      </c>
      <c r="K50" s="14" t="s">
        <v>92</v>
      </c>
      <c r="L50" s="14" t="s">
        <v>93</v>
      </c>
      <c r="M50" s="14" t="s">
        <v>140</v>
      </c>
      <c r="N50" s="14" t="s">
        <v>141</v>
      </c>
      <c r="O50" s="14" t="s">
        <v>142</v>
      </c>
      <c r="P50" s="17" t="s">
        <v>35</v>
      </c>
      <c r="Q50" s="17"/>
      <c r="R50" s="18"/>
      <c r="S50" s="14"/>
      <c r="T50" s="14" t="s">
        <v>143</v>
      </c>
    </row>
    <row r="51" spans="1:20" ht="72" customHeight="1">
      <c r="A51" s="20" t="b">
        <v>0</v>
      </c>
      <c r="B51" s="15" t="s">
        <v>144</v>
      </c>
      <c r="C51" s="16" t="s">
        <v>24</v>
      </c>
      <c r="D51" s="16" t="s">
        <v>52</v>
      </c>
      <c r="E51" s="16" t="s">
        <v>145</v>
      </c>
      <c r="F51" s="14" t="s">
        <v>73</v>
      </c>
      <c r="G51" s="14"/>
      <c r="H51" s="14" t="s">
        <v>146</v>
      </c>
      <c r="I51" s="14" t="s">
        <v>147</v>
      </c>
      <c r="J51" s="14" t="s">
        <v>148</v>
      </c>
      <c r="K51" s="14" t="s">
        <v>149</v>
      </c>
      <c r="L51" s="14" t="s">
        <v>150</v>
      </c>
      <c r="M51" s="14" t="s">
        <v>151</v>
      </c>
      <c r="N51" s="14" t="s">
        <v>152</v>
      </c>
      <c r="O51" s="14" t="s">
        <v>153</v>
      </c>
      <c r="P51" s="17" t="s">
        <v>35</v>
      </c>
      <c r="Q51" s="17"/>
      <c r="R51" s="18"/>
      <c r="S51" s="14"/>
      <c r="T51" s="14" t="s">
        <v>36</v>
      </c>
    </row>
    <row r="52" spans="1:20" ht="72" customHeight="1">
      <c r="A52" s="20" t="b">
        <v>0</v>
      </c>
      <c r="B52" s="15" t="s">
        <v>323</v>
      </c>
      <c r="C52" s="16" t="s">
        <v>24</v>
      </c>
      <c r="D52" s="16" t="s">
        <v>52</v>
      </c>
      <c r="E52" s="16" t="s">
        <v>53</v>
      </c>
      <c r="F52" s="14" t="s">
        <v>240</v>
      </c>
      <c r="G52" s="14"/>
      <c r="H52" s="14" t="s">
        <v>324</v>
      </c>
      <c r="I52" s="14" t="s">
        <v>325</v>
      </c>
      <c r="J52" s="14"/>
      <c r="K52" s="14"/>
      <c r="L52" s="14" t="s">
        <v>326</v>
      </c>
      <c r="M52" s="14" t="s">
        <v>327</v>
      </c>
      <c r="N52" s="14" t="s">
        <v>328</v>
      </c>
      <c r="O52" s="14" t="s">
        <v>329</v>
      </c>
      <c r="P52" s="17" t="s">
        <v>35</v>
      </c>
      <c r="Q52" s="17"/>
      <c r="R52" s="18"/>
      <c r="S52" s="14"/>
      <c r="T52" s="14" t="s">
        <v>36</v>
      </c>
    </row>
    <row r="53" spans="1:20" ht="72" customHeight="1">
      <c r="A53" s="20" t="b">
        <v>0</v>
      </c>
      <c r="B53" s="15" t="s">
        <v>394</v>
      </c>
      <c r="C53" s="16" t="s">
        <v>24</v>
      </c>
      <c r="D53" s="16" t="s">
        <v>52</v>
      </c>
      <c r="E53" s="16" t="s">
        <v>39</v>
      </c>
      <c r="F53" s="14" t="s">
        <v>342</v>
      </c>
      <c r="G53" s="14"/>
      <c r="H53" s="14" t="s">
        <v>395</v>
      </c>
      <c r="I53" s="14" t="s">
        <v>139</v>
      </c>
      <c r="J53" s="14" t="s">
        <v>91</v>
      </c>
      <c r="K53" s="14" t="s">
        <v>92</v>
      </c>
      <c r="L53" s="14" t="s">
        <v>93</v>
      </c>
      <c r="M53" s="14" t="s">
        <v>396</v>
      </c>
      <c r="N53" s="14" t="s">
        <v>397</v>
      </c>
      <c r="O53" s="14" t="s">
        <v>398</v>
      </c>
      <c r="P53" s="17" t="s">
        <v>35</v>
      </c>
      <c r="Q53" s="17"/>
      <c r="R53" s="18"/>
      <c r="S53" s="14"/>
      <c r="T53" s="14" t="s">
        <v>36</v>
      </c>
    </row>
    <row r="54" spans="1:20" ht="72" customHeight="1">
      <c r="A54" s="20" t="b">
        <v>0</v>
      </c>
      <c r="B54" s="15" t="s">
        <v>430</v>
      </c>
      <c r="C54" s="16" t="s">
        <v>24</v>
      </c>
      <c r="D54" s="16" t="s">
        <v>52</v>
      </c>
      <c r="E54" s="16" t="s">
        <v>26</v>
      </c>
      <c r="F54" s="14" t="s">
        <v>431</v>
      </c>
      <c r="G54" s="14" t="s">
        <v>401</v>
      </c>
      <c r="H54" s="14" t="s">
        <v>432</v>
      </c>
      <c r="I54" s="14" t="s">
        <v>403</v>
      </c>
      <c r="J54" s="14" t="s">
        <v>30</v>
      </c>
      <c r="K54" s="14"/>
      <c r="L54" s="14" t="s">
        <v>31</v>
      </c>
      <c r="M54" s="14" t="s">
        <v>433</v>
      </c>
      <c r="N54" s="14" t="s">
        <v>434</v>
      </c>
      <c r="O54" s="14" t="s">
        <v>435</v>
      </c>
      <c r="P54" s="17" t="s">
        <v>35</v>
      </c>
      <c r="Q54" s="17"/>
      <c r="R54" s="18"/>
      <c r="S54" s="14"/>
      <c r="T54" s="14" t="s">
        <v>36</v>
      </c>
    </row>
    <row r="55" spans="1:20" ht="72" customHeight="1">
      <c r="A55" s="20" t="b">
        <v>0</v>
      </c>
      <c r="B55" s="15" t="s">
        <v>436</v>
      </c>
      <c r="C55" s="16" t="s">
        <v>24</v>
      </c>
      <c r="D55" s="16" t="s">
        <v>52</v>
      </c>
      <c r="E55" s="16" t="s">
        <v>53</v>
      </c>
      <c r="F55" s="14" t="s">
        <v>400</v>
      </c>
      <c r="G55" s="14"/>
      <c r="H55" s="14" t="s">
        <v>437</v>
      </c>
      <c r="I55" s="14" t="s">
        <v>438</v>
      </c>
      <c r="J55" s="14"/>
      <c r="K55" s="14"/>
      <c r="L55" s="14" t="s">
        <v>439</v>
      </c>
      <c r="M55" s="14" t="s">
        <v>440</v>
      </c>
      <c r="N55" s="14" t="s">
        <v>441</v>
      </c>
      <c r="O55" s="14" t="s">
        <v>442</v>
      </c>
      <c r="P55" s="17" t="s">
        <v>35</v>
      </c>
      <c r="Q55" s="17"/>
      <c r="R55" s="18"/>
      <c r="S55" s="14"/>
      <c r="T55" s="14" t="s">
        <v>36</v>
      </c>
    </row>
    <row r="56" spans="1:20" ht="72" customHeight="1">
      <c r="A56" s="20" t="b">
        <v>0</v>
      </c>
      <c r="B56" s="15" t="s">
        <v>512</v>
      </c>
      <c r="C56" s="16" t="s">
        <v>24</v>
      </c>
      <c r="D56" s="16" t="s">
        <v>52</v>
      </c>
      <c r="E56" s="16" t="s">
        <v>39</v>
      </c>
      <c r="F56" s="14" t="s">
        <v>464</v>
      </c>
      <c r="G56" s="14" t="s">
        <v>513</v>
      </c>
      <c r="H56" s="14" t="s">
        <v>514</v>
      </c>
      <c r="I56" s="14" t="s">
        <v>139</v>
      </c>
      <c r="J56" s="14" t="s">
        <v>91</v>
      </c>
      <c r="K56" s="14" t="s">
        <v>92</v>
      </c>
      <c r="L56" s="14" t="s">
        <v>93</v>
      </c>
      <c r="M56" s="14" t="s">
        <v>515</v>
      </c>
      <c r="N56" s="14" t="s">
        <v>516</v>
      </c>
      <c r="O56" s="14" t="s">
        <v>517</v>
      </c>
      <c r="P56" s="17" t="s">
        <v>35</v>
      </c>
      <c r="Q56" s="17"/>
      <c r="R56" s="18"/>
      <c r="S56" s="14"/>
      <c r="T56" s="14" t="s">
        <v>36</v>
      </c>
    </row>
    <row r="57" spans="1:20" ht="72" customHeight="1">
      <c r="A57" s="20" t="b">
        <v>0</v>
      </c>
      <c r="B57" s="15" t="s">
        <v>154</v>
      </c>
      <c r="C57" s="16" t="s">
        <v>155</v>
      </c>
      <c r="D57" s="16" t="s">
        <v>52</v>
      </c>
      <c r="E57" s="16" t="s">
        <v>53</v>
      </c>
      <c r="F57" s="14" t="s">
        <v>156</v>
      </c>
      <c r="G57" s="14"/>
      <c r="H57" s="14" t="s">
        <v>157</v>
      </c>
      <c r="I57" s="14" t="s">
        <v>158</v>
      </c>
      <c r="J57" s="14"/>
      <c r="K57" s="14"/>
      <c r="L57" s="14" t="s">
        <v>159</v>
      </c>
      <c r="M57" s="14" t="s">
        <v>160</v>
      </c>
      <c r="N57" s="14" t="s">
        <v>161</v>
      </c>
      <c r="O57" s="14" t="s">
        <v>162</v>
      </c>
      <c r="P57" s="17" t="s">
        <v>35</v>
      </c>
      <c r="Q57" s="17"/>
      <c r="R57" s="18"/>
      <c r="S57" s="14"/>
      <c r="T57" s="14" t="s">
        <v>163</v>
      </c>
    </row>
    <row r="58" spans="1:20" ht="72" customHeight="1">
      <c r="A58" s="20" t="b">
        <v>0</v>
      </c>
      <c r="B58" s="15" t="s">
        <v>50</v>
      </c>
      <c r="C58" s="16" t="s">
        <v>51</v>
      </c>
      <c r="D58" s="16" t="s">
        <v>52</v>
      </c>
      <c r="E58" s="16" t="s">
        <v>53</v>
      </c>
      <c r="F58" s="14" t="s">
        <v>54</v>
      </c>
      <c r="G58" s="14"/>
      <c r="H58" s="14" t="s">
        <v>55</v>
      </c>
      <c r="I58" s="14" t="s">
        <v>56</v>
      </c>
      <c r="J58" s="14"/>
      <c r="K58" s="14"/>
      <c r="L58" s="14" t="s">
        <v>57</v>
      </c>
      <c r="M58" s="14" t="s">
        <v>58</v>
      </c>
      <c r="N58" s="14" t="s">
        <v>59</v>
      </c>
      <c r="O58" s="14" t="s">
        <v>60</v>
      </c>
      <c r="P58" s="17" t="s">
        <v>35</v>
      </c>
      <c r="Q58" s="17"/>
      <c r="R58" s="18"/>
      <c r="S58" s="14"/>
      <c r="T58" s="14" t="s">
        <v>61</v>
      </c>
    </row>
    <row r="59" spans="1:20" ht="72" customHeight="1">
      <c r="A59" s="20" t="b">
        <v>0</v>
      </c>
      <c r="B59" s="15" t="s">
        <v>62</v>
      </c>
      <c r="C59" s="16" t="s">
        <v>51</v>
      </c>
      <c r="D59" s="16" t="s">
        <v>52</v>
      </c>
      <c r="E59" s="16" t="s">
        <v>53</v>
      </c>
      <c r="F59" s="14" t="s">
        <v>63</v>
      </c>
      <c r="G59" s="14"/>
      <c r="H59" s="14" t="s">
        <v>64</v>
      </c>
      <c r="I59" s="14" t="s">
        <v>65</v>
      </c>
      <c r="J59" s="14"/>
      <c r="K59" s="14"/>
      <c r="L59" s="14" t="s">
        <v>66</v>
      </c>
      <c r="M59" s="14" t="s">
        <v>67</v>
      </c>
      <c r="N59" s="14" t="s">
        <v>68</v>
      </c>
      <c r="O59" s="14" t="s">
        <v>69</v>
      </c>
      <c r="P59" s="17" t="s">
        <v>35</v>
      </c>
      <c r="Q59" s="17"/>
      <c r="R59" s="18"/>
      <c r="S59" s="14"/>
      <c r="T59" s="14" t="s">
        <v>70</v>
      </c>
    </row>
    <row r="60" spans="1:20" ht="72" customHeight="1">
      <c r="A60" s="20" t="b">
        <v>0</v>
      </c>
      <c r="B60" s="15" t="s">
        <v>173</v>
      </c>
      <c r="C60" s="16" t="s">
        <v>51</v>
      </c>
      <c r="D60" s="16" t="s">
        <v>52</v>
      </c>
      <c r="E60" s="16" t="s">
        <v>53</v>
      </c>
      <c r="F60" s="14" t="s">
        <v>166</v>
      </c>
      <c r="G60" s="14"/>
      <c r="H60" s="14" t="s">
        <v>174</v>
      </c>
      <c r="I60" s="14" t="s">
        <v>168</v>
      </c>
      <c r="J60" s="14"/>
      <c r="K60" s="14"/>
      <c r="L60" s="14" t="s">
        <v>175</v>
      </c>
      <c r="M60" s="14" t="s">
        <v>176</v>
      </c>
      <c r="N60" s="14" t="s">
        <v>177</v>
      </c>
      <c r="O60" s="14" t="s">
        <v>178</v>
      </c>
      <c r="P60" s="17" t="s">
        <v>35</v>
      </c>
      <c r="Q60" s="17"/>
      <c r="R60" s="18"/>
      <c r="S60" s="14"/>
      <c r="T60" s="14" t="s">
        <v>36</v>
      </c>
    </row>
    <row r="61" spans="1:20" ht="72" customHeight="1">
      <c r="A61" s="20" t="b">
        <v>0</v>
      </c>
      <c r="B61" s="15" t="s">
        <v>555</v>
      </c>
      <c r="C61" s="16" t="s">
        <v>51</v>
      </c>
      <c r="D61" s="16" t="s">
        <v>52</v>
      </c>
      <c r="E61" s="16" t="s">
        <v>539</v>
      </c>
      <c r="F61" s="14" t="s">
        <v>519</v>
      </c>
      <c r="G61" s="14"/>
      <c r="H61" s="14" t="s">
        <v>556</v>
      </c>
      <c r="I61" s="14" t="s">
        <v>557</v>
      </c>
      <c r="J61" s="14" t="s">
        <v>543</v>
      </c>
      <c r="K61" s="49" t="s">
        <v>544</v>
      </c>
      <c r="L61" s="14" t="s">
        <v>545</v>
      </c>
      <c r="M61" s="14" t="s">
        <v>558</v>
      </c>
      <c r="N61" s="14" t="s">
        <v>559</v>
      </c>
      <c r="O61" s="14" t="s">
        <v>560</v>
      </c>
      <c r="P61" s="17" t="s">
        <v>35</v>
      </c>
      <c r="Q61" s="17"/>
      <c r="R61" s="18"/>
      <c r="S61" s="14"/>
      <c r="T61" s="14" t="s">
        <v>36</v>
      </c>
    </row>
    <row r="62" spans="1:20" ht="72" customHeight="1">
      <c r="A62" s="20" t="b">
        <v>0</v>
      </c>
      <c r="B62" s="15" t="s">
        <v>595</v>
      </c>
      <c r="C62" s="16" t="s">
        <v>51</v>
      </c>
      <c r="D62" s="16" t="s">
        <v>52</v>
      </c>
      <c r="E62" s="16" t="s">
        <v>39</v>
      </c>
      <c r="F62" s="14" t="s">
        <v>519</v>
      </c>
      <c r="G62" s="14"/>
      <c r="H62" s="14" t="s">
        <v>596</v>
      </c>
      <c r="I62" s="14" t="s">
        <v>597</v>
      </c>
      <c r="J62" s="14" t="s">
        <v>598</v>
      </c>
      <c r="K62" s="14" t="s">
        <v>599</v>
      </c>
      <c r="L62" s="14" t="s">
        <v>600</v>
      </c>
      <c r="M62" s="14" t="s">
        <v>601</v>
      </c>
      <c r="N62" s="14" t="s">
        <v>602</v>
      </c>
      <c r="O62" s="14" t="s">
        <v>603</v>
      </c>
      <c r="P62" s="17" t="s">
        <v>35</v>
      </c>
      <c r="Q62" s="17"/>
      <c r="R62" s="18"/>
      <c r="S62" s="14"/>
      <c r="T62" s="14" t="s">
        <v>604</v>
      </c>
    </row>
    <row r="63" spans="1:20" ht="72" customHeight="1">
      <c r="A63" s="20" t="b">
        <v>0</v>
      </c>
      <c r="B63" s="15" t="s">
        <v>108</v>
      </c>
      <c r="C63" s="16" t="s">
        <v>24</v>
      </c>
      <c r="D63" s="16" t="s">
        <v>109</v>
      </c>
      <c r="E63" s="16" t="s">
        <v>110</v>
      </c>
      <c r="F63" s="14" t="s">
        <v>73</v>
      </c>
      <c r="G63" s="14" t="s">
        <v>88</v>
      </c>
      <c r="H63" s="14" t="s">
        <v>111</v>
      </c>
      <c r="I63" s="14" t="s">
        <v>29</v>
      </c>
      <c r="J63" s="14" t="s">
        <v>30</v>
      </c>
      <c r="K63" s="14"/>
      <c r="L63" s="14" t="s">
        <v>31</v>
      </c>
      <c r="M63" s="14" t="s">
        <v>112</v>
      </c>
      <c r="N63" s="14" t="s">
        <v>113</v>
      </c>
      <c r="O63" s="14" t="s">
        <v>114</v>
      </c>
      <c r="P63" s="17" t="s">
        <v>35</v>
      </c>
      <c r="Q63" s="17"/>
      <c r="R63" s="18"/>
      <c r="S63" s="14"/>
      <c r="T63" s="14" t="s">
        <v>36</v>
      </c>
    </row>
    <row r="64" spans="1:20" ht="72" customHeight="1">
      <c r="A64" s="20" t="b">
        <v>0</v>
      </c>
      <c r="B64" s="15" t="s">
        <v>115</v>
      </c>
      <c r="C64" s="16" t="s">
        <v>24</v>
      </c>
      <c r="D64" s="16" t="s">
        <v>109</v>
      </c>
      <c r="E64" s="16" t="s">
        <v>110</v>
      </c>
      <c r="F64" s="14" t="s">
        <v>73</v>
      </c>
      <c r="G64" s="14" t="s">
        <v>88</v>
      </c>
      <c r="H64" s="14" t="s">
        <v>116</v>
      </c>
      <c r="I64" s="14" t="s">
        <v>29</v>
      </c>
      <c r="J64" s="14" t="s">
        <v>30</v>
      </c>
      <c r="K64" s="14"/>
      <c r="L64" s="14" t="s">
        <v>31</v>
      </c>
      <c r="M64" s="14" t="s">
        <v>117</v>
      </c>
      <c r="N64" s="14" t="s">
        <v>118</v>
      </c>
      <c r="O64" s="14" t="s">
        <v>119</v>
      </c>
      <c r="P64" s="17" t="s">
        <v>35</v>
      </c>
      <c r="Q64" s="17"/>
      <c r="R64" s="18"/>
      <c r="S64" s="14"/>
      <c r="T64" s="14" t="s">
        <v>36</v>
      </c>
    </row>
    <row r="65" spans="1:20" ht="72" customHeight="1">
      <c r="A65" s="20" t="b">
        <v>0</v>
      </c>
      <c r="B65" s="15" t="s">
        <v>120</v>
      </c>
      <c r="C65" s="16" t="s">
        <v>24</v>
      </c>
      <c r="D65" s="16" t="s">
        <v>109</v>
      </c>
      <c r="E65" s="16" t="s">
        <v>110</v>
      </c>
      <c r="F65" s="14" t="s">
        <v>73</v>
      </c>
      <c r="G65" s="14" t="s">
        <v>88</v>
      </c>
      <c r="H65" s="14" t="s">
        <v>121</v>
      </c>
      <c r="I65" s="14" t="s">
        <v>29</v>
      </c>
      <c r="J65" s="14" t="s">
        <v>30</v>
      </c>
      <c r="K65" s="14"/>
      <c r="L65" s="14" t="s">
        <v>31</v>
      </c>
      <c r="M65" s="14" t="s">
        <v>122</v>
      </c>
      <c r="N65" s="14" t="s">
        <v>123</v>
      </c>
      <c r="O65" s="14" t="s">
        <v>124</v>
      </c>
      <c r="P65" s="17" t="s">
        <v>35</v>
      </c>
      <c r="Q65" s="17"/>
      <c r="R65" s="18"/>
      <c r="S65" s="14"/>
      <c r="T65" s="14" t="s">
        <v>36</v>
      </c>
    </row>
    <row r="66" spans="1:20" ht="72" customHeight="1">
      <c r="A66" s="20" t="b">
        <v>0</v>
      </c>
      <c r="B66" s="15" t="s">
        <v>125</v>
      </c>
      <c r="C66" s="16" t="s">
        <v>24</v>
      </c>
      <c r="D66" s="16" t="s">
        <v>109</v>
      </c>
      <c r="E66" s="16" t="s">
        <v>110</v>
      </c>
      <c r="F66" s="14" t="s">
        <v>73</v>
      </c>
      <c r="G66" s="14" t="s">
        <v>88</v>
      </c>
      <c r="H66" s="14" t="s">
        <v>126</v>
      </c>
      <c r="I66" s="14" t="s">
        <v>29</v>
      </c>
      <c r="J66" s="14" t="s">
        <v>30</v>
      </c>
      <c r="K66" s="14"/>
      <c r="L66" s="14" t="s">
        <v>31</v>
      </c>
      <c r="M66" s="14" t="s">
        <v>127</v>
      </c>
      <c r="N66" s="14" t="s">
        <v>128</v>
      </c>
      <c r="O66" s="14" t="s">
        <v>129</v>
      </c>
      <c r="P66" s="17" t="s">
        <v>35</v>
      </c>
      <c r="Q66" s="17"/>
      <c r="R66" s="18"/>
      <c r="S66" s="14"/>
      <c r="T66" s="14" t="s">
        <v>36</v>
      </c>
    </row>
    <row r="67" spans="1:20" ht="72" customHeight="1">
      <c r="A67" s="20" t="b">
        <v>0</v>
      </c>
      <c r="B67" s="15" t="s">
        <v>368</v>
      </c>
      <c r="C67" s="16" t="s">
        <v>24</v>
      </c>
      <c r="D67" s="16" t="s">
        <v>109</v>
      </c>
      <c r="E67" s="16" t="s">
        <v>110</v>
      </c>
      <c r="F67" s="14" t="s">
        <v>342</v>
      </c>
      <c r="G67" s="14"/>
      <c r="H67" s="14" t="s">
        <v>369</v>
      </c>
      <c r="I67" s="14" t="s">
        <v>29</v>
      </c>
      <c r="J67" s="14" t="s">
        <v>30</v>
      </c>
      <c r="K67" s="14"/>
      <c r="L67" s="14" t="s">
        <v>31</v>
      </c>
      <c r="M67" s="14" t="s">
        <v>370</v>
      </c>
      <c r="N67" s="14" t="s">
        <v>371</v>
      </c>
      <c r="O67" s="14" t="s">
        <v>372</v>
      </c>
      <c r="P67" s="17" t="s">
        <v>35</v>
      </c>
      <c r="Q67" s="17"/>
      <c r="R67" s="18"/>
      <c r="S67" s="14"/>
      <c r="T67" s="14" t="s">
        <v>36</v>
      </c>
    </row>
    <row r="68" spans="1:20" ht="72" customHeight="1">
      <c r="A68" s="20" t="b">
        <v>0</v>
      </c>
      <c r="B68" s="15" t="s">
        <v>373</v>
      </c>
      <c r="C68" s="16" t="s">
        <v>24</v>
      </c>
      <c r="D68" s="16" t="s">
        <v>109</v>
      </c>
      <c r="E68" s="16" t="s">
        <v>110</v>
      </c>
      <c r="F68" s="14" t="s">
        <v>342</v>
      </c>
      <c r="G68" s="14" t="s">
        <v>374</v>
      </c>
      <c r="H68" s="14" t="s">
        <v>375</v>
      </c>
      <c r="I68" s="14" t="s">
        <v>29</v>
      </c>
      <c r="J68" s="14" t="s">
        <v>30</v>
      </c>
      <c r="K68" s="14"/>
      <c r="L68" s="14" t="s">
        <v>31</v>
      </c>
      <c r="M68" s="14" t="s">
        <v>376</v>
      </c>
      <c r="N68" s="14" t="s">
        <v>377</v>
      </c>
      <c r="O68" s="14" t="s">
        <v>378</v>
      </c>
      <c r="P68" s="17" t="s">
        <v>35</v>
      </c>
      <c r="Q68" s="17"/>
      <c r="R68" s="18"/>
      <c r="S68" s="14"/>
      <c r="T68" s="14" t="s">
        <v>36</v>
      </c>
    </row>
    <row r="69" spans="1:20" ht="72" customHeight="1">
      <c r="A69" s="20" t="b">
        <v>0</v>
      </c>
      <c r="B69" s="15" t="s">
        <v>384</v>
      </c>
      <c r="C69" s="16" t="s">
        <v>24</v>
      </c>
      <c r="D69" s="16" t="s">
        <v>109</v>
      </c>
      <c r="E69" s="16" t="s">
        <v>110</v>
      </c>
      <c r="F69" s="14" t="s">
        <v>342</v>
      </c>
      <c r="G69" s="14" t="s">
        <v>374</v>
      </c>
      <c r="H69" s="14" t="s">
        <v>385</v>
      </c>
      <c r="I69" s="14" t="s">
        <v>29</v>
      </c>
      <c r="J69" s="14" t="s">
        <v>30</v>
      </c>
      <c r="K69" s="14"/>
      <c r="L69" s="14" t="s">
        <v>31</v>
      </c>
      <c r="M69" s="14" t="s">
        <v>386</v>
      </c>
      <c r="N69" s="14" t="s">
        <v>387</v>
      </c>
      <c r="O69" s="14" t="s">
        <v>388</v>
      </c>
      <c r="P69" s="17" t="s">
        <v>35</v>
      </c>
      <c r="Q69" s="17"/>
      <c r="R69" s="18"/>
      <c r="S69" s="14"/>
      <c r="T69" s="14" t="s">
        <v>36</v>
      </c>
    </row>
    <row r="70" spans="1:20" ht="72" customHeight="1">
      <c r="A70" s="20" t="b">
        <v>0</v>
      </c>
      <c r="B70" s="15" t="s">
        <v>485</v>
      </c>
      <c r="C70" s="16" t="s">
        <v>24</v>
      </c>
      <c r="D70" s="16" t="s">
        <v>109</v>
      </c>
      <c r="E70" s="16" t="s">
        <v>110</v>
      </c>
      <c r="F70" s="14" t="s">
        <v>486</v>
      </c>
      <c r="G70" s="14"/>
      <c r="H70" s="14" t="s">
        <v>487</v>
      </c>
      <c r="I70" s="14" t="s">
        <v>29</v>
      </c>
      <c r="J70" s="14" t="s">
        <v>30</v>
      </c>
      <c r="K70" s="14"/>
      <c r="L70" s="14" t="s">
        <v>31</v>
      </c>
      <c r="M70" s="14" t="s">
        <v>488</v>
      </c>
      <c r="N70" s="14" t="s">
        <v>489</v>
      </c>
      <c r="O70" s="14" t="s">
        <v>490</v>
      </c>
      <c r="P70" s="17" t="s">
        <v>35</v>
      </c>
      <c r="Q70" s="17"/>
      <c r="R70" s="18"/>
      <c r="S70" s="14"/>
      <c r="T70" s="14" t="s">
        <v>36</v>
      </c>
    </row>
    <row r="71" spans="1:20" ht="72" customHeight="1">
      <c r="A71" s="20" t="b">
        <v>0</v>
      </c>
      <c r="B71" s="15" t="s">
        <v>491</v>
      </c>
      <c r="C71" s="16" t="s">
        <v>24</v>
      </c>
      <c r="D71" s="16" t="s">
        <v>109</v>
      </c>
      <c r="E71" s="16" t="s">
        <v>110</v>
      </c>
      <c r="F71" s="14" t="s">
        <v>486</v>
      </c>
      <c r="G71" s="14"/>
      <c r="H71" s="14" t="s">
        <v>492</v>
      </c>
      <c r="I71" s="14" t="s">
        <v>29</v>
      </c>
      <c r="J71" s="14" t="s">
        <v>30</v>
      </c>
      <c r="K71" s="14"/>
      <c r="L71" s="14" t="s">
        <v>31</v>
      </c>
      <c r="M71" s="14" t="s">
        <v>493</v>
      </c>
      <c r="N71" s="14" t="s">
        <v>494</v>
      </c>
      <c r="O71" s="14" t="s">
        <v>495</v>
      </c>
      <c r="P71" s="17" t="s">
        <v>35</v>
      </c>
      <c r="Q71" s="17"/>
      <c r="R71" s="18"/>
      <c r="S71" s="14"/>
      <c r="T71" s="14" t="s">
        <v>36</v>
      </c>
    </row>
    <row r="72" spans="1:20" ht="72" customHeight="1">
      <c r="A72" s="20" t="b">
        <v>0</v>
      </c>
      <c r="B72" s="15" t="s">
        <v>507</v>
      </c>
      <c r="C72" s="16" t="s">
        <v>24</v>
      </c>
      <c r="D72" s="16" t="s">
        <v>109</v>
      </c>
      <c r="E72" s="16" t="s">
        <v>110</v>
      </c>
      <c r="F72" s="14" t="s">
        <v>497</v>
      </c>
      <c r="G72" s="14" t="s">
        <v>465</v>
      </c>
      <c r="H72" s="14" t="s">
        <v>508</v>
      </c>
      <c r="I72" s="14" t="s">
        <v>29</v>
      </c>
      <c r="J72" s="14" t="s">
        <v>30</v>
      </c>
      <c r="K72" s="14"/>
      <c r="L72" s="14" t="s">
        <v>31</v>
      </c>
      <c r="M72" s="14" t="s">
        <v>509</v>
      </c>
      <c r="N72" s="14" t="s">
        <v>510</v>
      </c>
      <c r="O72" s="14" t="s">
        <v>511</v>
      </c>
      <c r="P72" s="17" t="s">
        <v>35</v>
      </c>
      <c r="Q72" s="17"/>
      <c r="R72" s="18"/>
      <c r="S72" s="14"/>
      <c r="T72" s="14" t="s">
        <v>36</v>
      </c>
    </row>
    <row r="73" spans="1:20" ht="72" customHeight="1">
      <c r="A73" s="20" t="b">
        <v>0</v>
      </c>
      <c r="B73" s="15" t="s">
        <v>179</v>
      </c>
      <c r="C73" s="16" t="s">
        <v>24</v>
      </c>
      <c r="D73" s="16" t="s">
        <v>165</v>
      </c>
      <c r="E73" s="16" t="s">
        <v>53</v>
      </c>
      <c r="F73" s="14" t="s">
        <v>166</v>
      </c>
      <c r="G73" s="14"/>
      <c r="H73" s="14" t="s">
        <v>180</v>
      </c>
      <c r="I73" s="14" t="s">
        <v>168</v>
      </c>
      <c r="J73" s="14"/>
      <c r="K73" s="14"/>
      <c r="L73" s="14" t="s">
        <v>181</v>
      </c>
      <c r="M73" s="14" t="s">
        <v>182</v>
      </c>
      <c r="N73" s="14" t="s">
        <v>183</v>
      </c>
      <c r="O73" s="14" t="s">
        <v>184</v>
      </c>
      <c r="P73" s="17" t="s">
        <v>35</v>
      </c>
      <c r="Q73" s="17"/>
      <c r="R73" s="18"/>
      <c r="S73" s="14"/>
      <c r="T73" s="14" t="s">
        <v>185</v>
      </c>
    </row>
    <row r="74" spans="1:20" ht="72" customHeight="1">
      <c r="A74" s="20" t="b">
        <v>0</v>
      </c>
      <c r="B74" s="15" t="s">
        <v>250</v>
      </c>
      <c r="C74" s="16" t="s">
        <v>24</v>
      </c>
      <c r="D74" s="16" t="s">
        <v>165</v>
      </c>
      <c r="E74" s="16" t="s">
        <v>26</v>
      </c>
      <c r="F74" s="14" t="s">
        <v>240</v>
      </c>
      <c r="G74" s="14"/>
      <c r="H74" s="14" t="s">
        <v>251</v>
      </c>
      <c r="I74" s="14" t="s">
        <v>29</v>
      </c>
      <c r="J74" s="14" t="s">
        <v>30</v>
      </c>
      <c r="K74" s="14"/>
      <c r="L74" s="14" t="s">
        <v>31</v>
      </c>
      <c r="M74" s="14" t="s">
        <v>252</v>
      </c>
      <c r="N74" s="14" t="s">
        <v>253</v>
      </c>
      <c r="O74" s="14" t="s">
        <v>254</v>
      </c>
      <c r="P74" s="17" t="s">
        <v>35</v>
      </c>
      <c r="Q74" s="17"/>
      <c r="R74" s="18"/>
      <c r="S74" s="14"/>
      <c r="T74" s="14" t="s">
        <v>36</v>
      </c>
    </row>
    <row r="75" spans="1:20" ht="72" customHeight="1">
      <c r="A75" s="20" t="b">
        <v>0</v>
      </c>
      <c r="B75" s="15" t="s">
        <v>274</v>
      </c>
      <c r="C75" s="16" t="s">
        <v>24</v>
      </c>
      <c r="D75" s="16" t="s">
        <v>165</v>
      </c>
      <c r="E75" s="16" t="s">
        <v>26</v>
      </c>
      <c r="F75" s="14" t="s">
        <v>240</v>
      </c>
      <c r="G75" s="14"/>
      <c r="H75" s="14" t="s">
        <v>275</v>
      </c>
      <c r="I75" s="14" t="s">
        <v>29</v>
      </c>
      <c r="J75" s="14" t="s">
        <v>30</v>
      </c>
      <c r="K75" s="14"/>
      <c r="L75" s="14" t="s">
        <v>31</v>
      </c>
      <c r="M75" s="14" t="s">
        <v>276</v>
      </c>
      <c r="N75" s="14" t="s">
        <v>277</v>
      </c>
      <c r="O75" s="14" t="s">
        <v>278</v>
      </c>
      <c r="P75" s="17" t="s">
        <v>35</v>
      </c>
      <c r="Q75" s="17"/>
      <c r="R75" s="18"/>
      <c r="S75" s="14"/>
      <c r="T75" s="14" t="s">
        <v>36</v>
      </c>
    </row>
    <row r="76" spans="1:20" ht="72" customHeight="1">
      <c r="A76" s="20" t="b">
        <v>0</v>
      </c>
      <c r="B76" s="15" t="s">
        <v>279</v>
      </c>
      <c r="C76" s="16" t="s">
        <v>24</v>
      </c>
      <c r="D76" s="16" t="s">
        <v>165</v>
      </c>
      <c r="E76" s="16" t="s">
        <v>26</v>
      </c>
      <c r="F76" s="14" t="s">
        <v>240</v>
      </c>
      <c r="G76" s="14"/>
      <c r="H76" s="14" t="s">
        <v>280</v>
      </c>
      <c r="I76" s="14" t="s">
        <v>29</v>
      </c>
      <c r="J76" s="14" t="s">
        <v>30</v>
      </c>
      <c r="K76" s="14"/>
      <c r="L76" s="14" t="s">
        <v>31</v>
      </c>
      <c r="M76" s="14" t="s">
        <v>281</v>
      </c>
      <c r="N76" s="14" t="s">
        <v>282</v>
      </c>
      <c r="O76" s="14" t="s">
        <v>283</v>
      </c>
      <c r="P76" s="17" t="s">
        <v>35</v>
      </c>
      <c r="Q76" s="17"/>
      <c r="R76" s="18"/>
      <c r="S76" s="14"/>
      <c r="T76" s="14" t="s">
        <v>36</v>
      </c>
    </row>
    <row r="77" spans="1:20" ht="72" customHeight="1">
      <c r="A77" s="20" t="b">
        <v>0</v>
      </c>
      <c r="B77" s="15" t="s">
        <v>284</v>
      </c>
      <c r="C77" s="16" t="s">
        <v>24</v>
      </c>
      <c r="D77" s="16" t="s">
        <v>165</v>
      </c>
      <c r="E77" s="16" t="s">
        <v>26</v>
      </c>
      <c r="F77" s="14" t="s">
        <v>240</v>
      </c>
      <c r="G77" s="14"/>
      <c r="H77" s="14" t="s">
        <v>285</v>
      </c>
      <c r="I77" s="14" t="s">
        <v>29</v>
      </c>
      <c r="J77" s="14" t="s">
        <v>30</v>
      </c>
      <c r="K77" s="14"/>
      <c r="L77" s="14" t="s">
        <v>31</v>
      </c>
      <c r="M77" s="14" t="s">
        <v>286</v>
      </c>
      <c r="N77" s="14" t="s">
        <v>287</v>
      </c>
      <c r="O77" s="14" t="s">
        <v>288</v>
      </c>
      <c r="P77" s="17" t="s">
        <v>35</v>
      </c>
      <c r="Q77" s="17"/>
      <c r="R77" s="18"/>
      <c r="S77" s="14"/>
      <c r="T77" s="14" t="s">
        <v>36</v>
      </c>
    </row>
    <row r="78" spans="1:20" ht="72" customHeight="1">
      <c r="A78" s="20" t="b">
        <v>0</v>
      </c>
      <c r="B78" s="15" t="s">
        <v>289</v>
      </c>
      <c r="C78" s="16" t="s">
        <v>24</v>
      </c>
      <c r="D78" s="16" t="s">
        <v>165</v>
      </c>
      <c r="E78" s="16" t="s">
        <v>26</v>
      </c>
      <c r="F78" s="14" t="s">
        <v>240</v>
      </c>
      <c r="G78" s="14"/>
      <c r="H78" s="14" t="s">
        <v>290</v>
      </c>
      <c r="I78" s="14" t="s">
        <v>29</v>
      </c>
      <c r="J78" s="14" t="s">
        <v>30</v>
      </c>
      <c r="K78" s="14"/>
      <c r="L78" s="14" t="s">
        <v>31</v>
      </c>
      <c r="M78" s="14" t="s">
        <v>291</v>
      </c>
      <c r="N78" s="14" t="s">
        <v>292</v>
      </c>
      <c r="O78" s="14" t="s">
        <v>293</v>
      </c>
      <c r="P78" s="17" t="s">
        <v>35</v>
      </c>
      <c r="Q78" s="17"/>
      <c r="R78" s="18"/>
      <c r="S78" s="14"/>
      <c r="T78" s="14" t="s">
        <v>36</v>
      </c>
    </row>
    <row r="79" spans="1:20" ht="72" customHeight="1">
      <c r="A79" s="20" t="b">
        <v>0</v>
      </c>
      <c r="B79" s="15" t="s">
        <v>294</v>
      </c>
      <c r="C79" s="16" t="s">
        <v>24</v>
      </c>
      <c r="D79" s="16" t="s">
        <v>165</v>
      </c>
      <c r="E79" s="16" t="s">
        <v>26</v>
      </c>
      <c r="F79" s="14" t="s">
        <v>240</v>
      </c>
      <c r="G79" s="14"/>
      <c r="H79" s="14" t="s">
        <v>295</v>
      </c>
      <c r="I79" s="14" t="s">
        <v>29</v>
      </c>
      <c r="J79" s="14" t="s">
        <v>30</v>
      </c>
      <c r="K79" s="14"/>
      <c r="L79" s="14" t="s">
        <v>31</v>
      </c>
      <c r="M79" s="14" t="s">
        <v>296</v>
      </c>
      <c r="N79" s="14" t="s">
        <v>297</v>
      </c>
      <c r="O79" s="14" t="s">
        <v>298</v>
      </c>
      <c r="P79" s="17" t="s">
        <v>35</v>
      </c>
      <c r="Q79" s="17"/>
      <c r="R79" s="18"/>
      <c r="S79" s="14"/>
      <c r="T79" s="14" t="s">
        <v>36</v>
      </c>
    </row>
    <row r="80" spans="1:20" ht="72" customHeight="1">
      <c r="A80" s="20" t="b">
        <v>0</v>
      </c>
      <c r="B80" s="15" t="s">
        <v>638</v>
      </c>
      <c r="C80" s="16" t="s">
        <v>24</v>
      </c>
      <c r="D80" s="16" t="s">
        <v>165</v>
      </c>
      <c r="E80" s="16" t="s">
        <v>26</v>
      </c>
      <c r="F80" s="14" t="s">
        <v>606</v>
      </c>
      <c r="G80" s="14"/>
      <c r="H80" s="14" t="s">
        <v>639</v>
      </c>
      <c r="I80" s="14" t="s">
        <v>640</v>
      </c>
      <c r="J80" s="14" t="s">
        <v>30</v>
      </c>
      <c r="K80" s="14"/>
      <c r="L80" s="14" t="s">
        <v>31</v>
      </c>
      <c r="M80" s="14" t="s">
        <v>641</v>
      </c>
      <c r="N80" s="14" t="s">
        <v>642</v>
      </c>
      <c r="O80" s="14" t="s">
        <v>643</v>
      </c>
      <c r="P80" s="17" t="s">
        <v>35</v>
      </c>
      <c r="Q80" s="17"/>
      <c r="R80" s="18"/>
      <c r="S80" s="14"/>
      <c r="T80" s="14" t="s">
        <v>36</v>
      </c>
    </row>
    <row r="81" spans="1:20" ht="72" customHeight="1">
      <c r="A81" s="20" t="b">
        <v>0</v>
      </c>
      <c r="B81" s="15" t="s">
        <v>164</v>
      </c>
      <c r="C81" s="16" t="s">
        <v>51</v>
      </c>
      <c r="D81" s="16" t="s">
        <v>165</v>
      </c>
      <c r="E81" s="16" t="s">
        <v>53</v>
      </c>
      <c r="F81" s="14" t="s">
        <v>166</v>
      </c>
      <c r="G81" s="14"/>
      <c r="H81" s="14" t="s">
        <v>167</v>
      </c>
      <c r="I81" s="14" t="s">
        <v>168</v>
      </c>
      <c r="J81" s="14"/>
      <c r="K81" s="14"/>
      <c r="L81" s="14" t="s">
        <v>169</v>
      </c>
      <c r="M81" s="14" t="s">
        <v>170</v>
      </c>
      <c r="N81" s="14" t="s">
        <v>171</v>
      </c>
      <c r="O81" s="14" t="s">
        <v>172</v>
      </c>
      <c r="P81" s="17" t="s">
        <v>35</v>
      </c>
      <c r="Q81" s="17"/>
      <c r="R81" s="18"/>
      <c r="S81" s="14"/>
      <c r="T81" s="14" t="s">
        <v>36</v>
      </c>
    </row>
    <row r="82" spans="1:20" ht="72" customHeight="1">
      <c r="A82" s="20" t="b">
        <v>0</v>
      </c>
      <c r="B82" s="15" t="s">
        <v>632</v>
      </c>
      <c r="C82" s="16" t="s">
        <v>51</v>
      </c>
      <c r="D82" s="16" t="s">
        <v>165</v>
      </c>
      <c r="E82" s="16" t="s">
        <v>26</v>
      </c>
      <c r="F82" s="14" t="s">
        <v>606</v>
      </c>
      <c r="G82" s="14"/>
      <c r="H82" s="14" t="s">
        <v>633</v>
      </c>
      <c r="I82" s="14" t="s">
        <v>634</v>
      </c>
      <c r="J82" s="14" t="s">
        <v>30</v>
      </c>
      <c r="K82" s="14"/>
      <c r="L82" s="14" t="s">
        <v>31</v>
      </c>
      <c r="M82" s="14" t="s">
        <v>635</v>
      </c>
      <c r="N82" s="14" t="s">
        <v>636</v>
      </c>
      <c r="O82" s="14" t="s">
        <v>637</v>
      </c>
      <c r="P82" s="17" t="s">
        <v>35</v>
      </c>
      <c r="Q82" s="17"/>
      <c r="R82" s="18"/>
      <c r="S82" s="14"/>
      <c r="T82" s="14" t="s">
        <v>36</v>
      </c>
    </row>
    <row r="83" spans="1:20" ht="72" customHeight="1">
      <c r="A83" s="20" t="b">
        <v>0</v>
      </c>
      <c r="B83" s="15" t="s">
        <v>649</v>
      </c>
      <c r="C83" s="16" t="s">
        <v>51</v>
      </c>
      <c r="D83" s="16" t="s">
        <v>165</v>
      </c>
      <c r="E83" s="16" t="s">
        <v>26</v>
      </c>
      <c r="F83" s="14" t="s">
        <v>606</v>
      </c>
      <c r="G83" s="14"/>
      <c r="H83" s="14" t="s">
        <v>650</v>
      </c>
      <c r="I83" s="14" t="s">
        <v>651</v>
      </c>
      <c r="J83" s="14" t="s">
        <v>30</v>
      </c>
      <c r="K83" s="14"/>
      <c r="L83" s="14" t="s">
        <v>31</v>
      </c>
      <c r="M83" s="14" t="s">
        <v>652</v>
      </c>
      <c r="N83" s="14" t="s">
        <v>653</v>
      </c>
      <c r="O83" s="14" t="s">
        <v>654</v>
      </c>
      <c r="P83" s="17" t="s">
        <v>35</v>
      </c>
      <c r="Q83" s="17"/>
      <c r="R83" s="18"/>
      <c r="S83" s="14"/>
      <c r="T83" s="14" t="s">
        <v>36</v>
      </c>
    </row>
    <row r="84" spans="1:20" ht="72" customHeight="1">
      <c r="A84" s="20" t="b">
        <v>0</v>
      </c>
      <c r="B84" s="15" t="s">
        <v>655</v>
      </c>
      <c r="C84" s="16" t="s">
        <v>24</v>
      </c>
      <c r="D84" s="16" t="s">
        <v>656</v>
      </c>
      <c r="E84" s="16" t="s">
        <v>39</v>
      </c>
      <c r="F84" s="14" t="s">
        <v>657</v>
      </c>
      <c r="G84" s="14"/>
      <c r="H84" s="14" t="s">
        <v>658</v>
      </c>
      <c r="I84" s="14" t="s">
        <v>640</v>
      </c>
      <c r="J84" s="14" t="s">
        <v>659</v>
      </c>
      <c r="K84" s="14"/>
      <c r="L84" s="14" t="s">
        <v>660</v>
      </c>
      <c r="M84" s="14" t="s">
        <v>661</v>
      </c>
      <c r="N84" s="14" t="s">
        <v>662</v>
      </c>
      <c r="O84" s="14" t="s">
        <v>663</v>
      </c>
      <c r="P84" s="17" t="s">
        <v>35</v>
      </c>
      <c r="Q84" s="17"/>
      <c r="R84" s="18"/>
      <c r="S84" s="14"/>
      <c r="T84" s="14" t="s">
        <v>664</v>
      </c>
    </row>
    <row r="85" spans="1:20" ht="72" customHeight="1">
      <c r="A85" s="20" t="b">
        <v>0</v>
      </c>
      <c r="B85" s="15" t="s">
        <v>665</v>
      </c>
      <c r="C85" s="16" t="s">
        <v>24</v>
      </c>
      <c r="D85" s="16" t="s">
        <v>656</v>
      </c>
      <c r="E85" s="16" t="s">
        <v>39</v>
      </c>
      <c r="F85" s="14" t="s">
        <v>666</v>
      </c>
      <c r="G85" s="14"/>
      <c r="H85" s="14" t="s">
        <v>667</v>
      </c>
      <c r="I85" s="14" t="s">
        <v>668</v>
      </c>
      <c r="J85" s="14" t="s">
        <v>669</v>
      </c>
      <c r="K85" s="14" t="s">
        <v>670</v>
      </c>
      <c r="L85" s="14" t="s">
        <v>671</v>
      </c>
      <c r="M85" s="14" t="s">
        <v>672</v>
      </c>
      <c r="N85" s="14" t="s">
        <v>673</v>
      </c>
      <c r="O85" s="14" t="s">
        <v>674</v>
      </c>
      <c r="P85" s="17" t="s">
        <v>35</v>
      </c>
      <c r="Q85" s="17"/>
      <c r="R85" s="18"/>
      <c r="S85" s="14"/>
      <c r="T85" s="14" t="s">
        <v>36</v>
      </c>
    </row>
    <row r="86" spans="1:20" ht="72" customHeight="1">
      <c r="A86" s="20" t="b">
        <v>0</v>
      </c>
      <c r="B86" s="15" t="s">
        <v>683</v>
      </c>
      <c r="C86" s="16" t="s">
        <v>24</v>
      </c>
      <c r="D86" s="16" t="s">
        <v>656</v>
      </c>
      <c r="E86" s="16" t="s">
        <v>684</v>
      </c>
      <c r="F86" s="14" t="s">
        <v>685</v>
      </c>
      <c r="G86" s="14"/>
      <c r="H86" s="14" t="s">
        <v>686</v>
      </c>
      <c r="I86" s="14" t="s">
        <v>687</v>
      </c>
      <c r="J86" s="14" t="s">
        <v>688</v>
      </c>
      <c r="K86" s="14"/>
      <c r="L86" s="14" t="s">
        <v>689</v>
      </c>
      <c r="M86" s="14" t="s">
        <v>690</v>
      </c>
      <c r="N86" s="14" t="s">
        <v>691</v>
      </c>
      <c r="O86" s="14" t="s">
        <v>692</v>
      </c>
      <c r="P86" s="17" t="s">
        <v>35</v>
      </c>
      <c r="Q86" s="17"/>
      <c r="R86" s="18"/>
      <c r="S86" s="14"/>
      <c r="T86" s="14" t="s">
        <v>693</v>
      </c>
    </row>
    <row r="87" spans="1:20" ht="72" customHeight="1">
      <c r="A87" s="20" t="b">
        <v>0</v>
      </c>
      <c r="B87" s="15" t="s">
        <v>694</v>
      </c>
      <c r="C87" s="16" t="s">
        <v>24</v>
      </c>
      <c r="D87" s="16" t="s">
        <v>656</v>
      </c>
      <c r="E87" s="16" t="s">
        <v>684</v>
      </c>
      <c r="F87" s="14" t="s">
        <v>695</v>
      </c>
      <c r="G87" s="14"/>
      <c r="H87" s="14" t="s">
        <v>696</v>
      </c>
      <c r="I87" s="14" t="s">
        <v>697</v>
      </c>
      <c r="J87" s="14" t="s">
        <v>688</v>
      </c>
      <c r="K87" s="14"/>
      <c r="L87" s="14" t="s">
        <v>689</v>
      </c>
      <c r="M87" s="14" t="s">
        <v>698</v>
      </c>
      <c r="N87" s="14" t="s">
        <v>699</v>
      </c>
      <c r="O87" s="14" t="s">
        <v>700</v>
      </c>
      <c r="P87" s="17" t="s">
        <v>35</v>
      </c>
      <c r="Q87" s="17"/>
      <c r="R87" s="18"/>
      <c r="S87" s="14"/>
      <c r="T87" s="14" t="s">
        <v>701</v>
      </c>
    </row>
    <row r="88" spans="1:20" ht="72" customHeight="1">
      <c r="A88" s="20" t="b">
        <v>0</v>
      </c>
      <c r="B88" s="15" t="s">
        <v>709</v>
      </c>
      <c r="C88" s="16" t="s">
        <v>24</v>
      </c>
      <c r="D88" s="16" t="s">
        <v>656</v>
      </c>
      <c r="E88" s="16" t="s">
        <v>684</v>
      </c>
      <c r="F88" s="14" t="s">
        <v>710</v>
      </c>
      <c r="G88" s="14"/>
      <c r="H88" s="14" t="s">
        <v>711</v>
      </c>
      <c r="I88" s="14" t="s">
        <v>712</v>
      </c>
      <c r="J88" s="14" t="s">
        <v>688</v>
      </c>
      <c r="K88" s="14"/>
      <c r="L88" s="14" t="s">
        <v>689</v>
      </c>
      <c r="M88" s="14" t="s">
        <v>713</v>
      </c>
      <c r="N88" s="14" t="s">
        <v>714</v>
      </c>
      <c r="O88" s="14" t="s">
        <v>715</v>
      </c>
      <c r="P88" s="17" t="s">
        <v>35</v>
      </c>
      <c r="Q88" s="17"/>
      <c r="R88" s="18"/>
      <c r="S88" s="14"/>
      <c r="T88" s="14" t="s">
        <v>716</v>
      </c>
    </row>
    <row r="89" spans="1:20" ht="72" customHeight="1">
      <c r="A89" s="20" t="b">
        <v>0</v>
      </c>
      <c r="B89" s="15" t="s">
        <v>702</v>
      </c>
      <c r="C89" s="16" t="s">
        <v>51</v>
      </c>
      <c r="D89" s="16" t="s">
        <v>656</v>
      </c>
      <c r="E89" s="16" t="s">
        <v>684</v>
      </c>
      <c r="F89" s="14" t="s">
        <v>703</v>
      </c>
      <c r="G89" s="14"/>
      <c r="H89" s="14" t="s">
        <v>704</v>
      </c>
      <c r="I89" s="14" t="s">
        <v>705</v>
      </c>
      <c r="J89" s="14" t="s">
        <v>688</v>
      </c>
      <c r="K89" s="14"/>
      <c r="L89" s="14" t="s">
        <v>689</v>
      </c>
      <c r="M89" s="14" t="s">
        <v>706</v>
      </c>
      <c r="N89" s="14" t="s">
        <v>707</v>
      </c>
      <c r="O89" s="14" t="s">
        <v>708</v>
      </c>
      <c r="P89" s="17" t="s">
        <v>35</v>
      </c>
      <c r="Q89" s="17"/>
      <c r="R89" s="18"/>
      <c r="S89" s="14"/>
      <c r="T89" s="14" t="s">
        <v>36</v>
      </c>
    </row>
    <row r="90" spans="1:20" ht="72" customHeight="1">
      <c r="A90" s="20" t="b">
        <v>0</v>
      </c>
      <c r="B90" s="15" t="s">
        <v>717</v>
      </c>
      <c r="C90" s="16" t="s">
        <v>51</v>
      </c>
      <c r="D90" s="16" t="s">
        <v>656</v>
      </c>
      <c r="E90" s="16" t="s">
        <v>684</v>
      </c>
      <c r="F90" s="14" t="s">
        <v>718</v>
      </c>
      <c r="G90" s="14"/>
      <c r="H90" s="14" t="s">
        <v>719</v>
      </c>
      <c r="I90" s="14" t="s">
        <v>720</v>
      </c>
      <c r="J90" s="14" t="s">
        <v>688</v>
      </c>
      <c r="K90" s="14"/>
      <c r="L90" s="14" t="s">
        <v>689</v>
      </c>
      <c r="M90" s="14" t="s">
        <v>721</v>
      </c>
      <c r="N90" s="14" t="s">
        <v>722</v>
      </c>
      <c r="O90" s="14" t="s">
        <v>723</v>
      </c>
      <c r="P90" s="17" t="s">
        <v>35</v>
      </c>
      <c r="Q90" s="17"/>
      <c r="R90" s="18"/>
      <c r="S90" s="14"/>
      <c r="T90" s="14" t="s">
        <v>724</v>
      </c>
    </row>
    <row r="91" spans="1:20" ht="72" customHeight="1">
      <c r="A91" s="20" t="b">
        <v>0</v>
      </c>
      <c r="B91" s="15" t="s">
        <v>725</v>
      </c>
      <c r="C91" s="16" t="s">
        <v>51</v>
      </c>
      <c r="D91" s="16" t="s">
        <v>656</v>
      </c>
      <c r="E91" s="16" t="s">
        <v>684</v>
      </c>
      <c r="F91" s="14" t="s">
        <v>726</v>
      </c>
      <c r="G91" s="14"/>
      <c r="H91" s="14" t="s">
        <v>727</v>
      </c>
      <c r="I91" s="14" t="s">
        <v>728</v>
      </c>
      <c r="J91" s="14" t="s">
        <v>688</v>
      </c>
      <c r="K91" s="14"/>
      <c r="L91" s="14" t="s">
        <v>689</v>
      </c>
      <c r="M91" s="14" t="s">
        <v>729</v>
      </c>
      <c r="N91" s="14" t="s">
        <v>730</v>
      </c>
      <c r="O91" s="14" t="s">
        <v>731</v>
      </c>
      <c r="P91" s="17" t="s">
        <v>35</v>
      </c>
      <c r="Q91" s="17"/>
      <c r="R91" s="18"/>
      <c r="S91" s="14"/>
      <c r="T91" s="14" t="s">
        <v>732</v>
      </c>
    </row>
    <row r="92" spans="1:20" ht="72" customHeight="1">
      <c r="A92" s="20" t="b">
        <v>0</v>
      </c>
      <c r="B92" s="15" t="s">
        <v>221</v>
      </c>
      <c r="C92" s="16" t="s">
        <v>24</v>
      </c>
      <c r="D92" s="16" t="s">
        <v>222</v>
      </c>
      <c r="E92" s="16" t="s">
        <v>223</v>
      </c>
      <c r="F92" s="14" t="s">
        <v>224</v>
      </c>
      <c r="G92" s="14"/>
      <c r="H92" s="14" t="s">
        <v>225</v>
      </c>
      <c r="I92" s="14" t="s">
        <v>226</v>
      </c>
      <c r="J92" s="14" t="s">
        <v>227</v>
      </c>
      <c r="K92" s="49" t="s">
        <v>228</v>
      </c>
      <c r="L92" s="14" t="s">
        <v>229</v>
      </c>
      <c r="M92" s="14" t="s">
        <v>230</v>
      </c>
      <c r="N92" s="14" t="s">
        <v>231</v>
      </c>
      <c r="O92" s="14" t="s">
        <v>232</v>
      </c>
      <c r="P92" s="17" t="s">
        <v>35</v>
      </c>
      <c r="Q92" s="17"/>
      <c r="R92" s="18"/>
      <c r="S92" s="14"/>
      <c r="T92" s="14" t="s">
        <v>36</v>
      </c>
    </row>
    <row r="93" spans="1:20" ht="72" customHeight="1">
      <c r="A93" s="20" t="b">
        <v>0</v>
      </c>
      <c r="B93" s="15" t="s">
        <v>233</v>
      </c>
      <c r="C93" s="16" t="s">
        <v>24</v>
      </c>
      <c r="D93" s="16" t="s">
        <v>222</v>
      </c>
      <c r="E93" s="16" t="s">
        <v>223</v>
      </c>
      <c r="F93" s="14" t="s">
        <v>224</v>
      </c>
      <c r="G93" s="14"/>
      <c r="H93" s="14" t="s">
        <v>234</v>
      </c>
      <c r="I93" s="14" t="s">
        <v>226</v>
      </c>
      <c r="J93" s="14" t="s">
        <v>227</v>
      </c>
      <c r="K93" s="49" t="s">
        <v>228</v>
      </c>
      <c r="L93" s="14" t="s">
        <v>229</v>
      </c>
      <c r="M93" s="14" t="s">
        <v>235</v>
      </c>
      <c r="N93" s="14" t="s">
        <v>236</v>
      </c>
      <c r="O93" s="14" t="s">
        <v>237</v>
      </c>
      <c r="P93" s="17" t="s">
        <v>35</v>
      </c>
      <c r="Q93" s="17"/>
      <c r="R93" s="18"/>
      <c r="S93" s="14"/>
      <c r="T93" s="14" t="s">
        <v>238</v>
      </c>
    </row>
    <row r="94" spans="1:20" ht="72" customHeight="1">
      <c r="A94" s="20" t="b">
        <v>0</v>
      </c>
      <c r="B94" s="15" t="s">
        <v>538</v>
      </c>
      <c r="C94" s="16" t="s">
        <v>24</v>
      </c>
      <c r="D94" s="16" t="s">
        <v>222</v>
      </c>
      <c r="E94" s="16" t="s">
        <v>539</v>
      </c>
      <c r="F94" s="14" t="s">
        <v>540</v>
      </c>
      <c r="G94" s="14"/>
      <c r="H94" s="14" t="s">
        <v>541</v>
      </c>
      <c r="I94" s="14" t="s">
        <v>542</v>
      </c>
      <c r="J94" s="14" t="s">
        <v>543</v>
      </c>
      <c r="K94" s="49" t="s">
        <v>544</v>
      </c>
      <c r="L94" s="14" t="s">
        <v>545</v>
      </c>
      <c r="M94" s="14" t="s">
        <v>546</v>
      </c>
      <c r="N94" s="14" t="s">
        <v>547</v>
      </c>
      <c r="O94" s="14" t="s">
        <v>548</v>
      </c>
      <c r="P94" s="17" t="s">
        <v>35</v>
      </c>
      <c r="Q94" s="17"/>
      <c r="R94" s="18"/>
      <c r="S94" s="14"/>
      <c r="T94" s="14" t="s">
        <v>36</v>
      </c>
    </row>
    <row r="95" spans="1:20" ht="72" customHeight="1">
      <c r="A95" s="20" t="b">
        <v>0</v>
      </c>
      <c r="B95" s="15" t="s">
        <v>455</v>
      </c>
      <c r="C95" s="16" t="s">
        <v>51</v>
      </c>
      <c r="D95" s="16" t="s">
        <v>456</v>
      </c>
      <c r="E95" s="16" t="s">
        <v>53</v>
      </c>
      <c r="F95" s="14" t="s">
        <v>400</v>
      </c>
      <c r="G95" s="14"/>
      <c r="H95" s="14" t="s">
        <v>457</v>
      </c>
      <c r="I95" s="14" t="s">
        <v>458</v>
      </c>
      <c r="J95" s="14"/>
      <c r="K95" s="14"/>
      <c r="L95" s="14" t="s">
        <v>459</v>
      </c>
      <c r="M95" s="14" t="s">
        <v>460</v>
      </c>
      <c r="N95" s="14" t="s">
        <v>461</v>
      </c>
      <c r="O95" s="14" t="s">
        <v>462</v>
      </c>
      <c r="P95" s="17" t="s">
        <v>35</v>
      </c>
      <c r="Q95" s="17"/>
      <c r="R95" s="18"/>
      <c r="S95" s="14"/>
      <c r="T95" s="14" t="s">
        <v>36</v>
      </c>
    </row>
    <row r="96" spans="1:20" ht="72" customHeight="1">
      <c r="A96" s="20" t="b">
        <v>0</v>
      </c>
      <c r="B96" s="15" t="s">
        <v>518</v>
      </c>
      <c r="C96" s="16" t="s">
        <v>51</v>
      </c>
      <c r="D96" s="16" t="s">
        <v>456</v>
      </c>
      <c r="E96" s="16" t="s">
        <v>39</v>
      </c>
      <c r="F96" s="14" t="s">
        <v>519</v>
      </c>
      <c r="G96" s="14"/>
      <c r="H96" s="14" t="s">
        <v>520</v>
      </c>
      <c r="I96" s="14" t="s">
        <v>521</v>
      </c>
      <c r="J96" s="14" t="s">
        <v>522</v>
      </c>
      <c r="K96" s="14" t="s">
        <v>523</v>
      </c>
      <c r="L96" s="14" t="s">
        <v>524</v>
      </c>
      <c r="M96" s="14" t="s">
        <v>525</v>
      </c>
      <c r="N96" s="14" t="s">
        <v>526</v>
      </c>
      <c r="O96" s="14" t="s">
        <v>527</v>
      </c>
      <c r="P96" s="17" t="s">
        <v>35</v>
      </c>
      <c r="Q96" s="17"/>
      <c r="R96" s="18"/>
      <c r="S96" s="14"/>
      <c r="T96" s="14" t="s">
        <v>36</v>
      </c>
    </row>
    <row r="97" spans="1:20" ht="72" customHeight="1">
      <c r="A97" s="20" t="b">
        <v>0</v>
      </c>
      <c r="B97" s="15" t="s">
        <v>528</v>
      </c>
      <c r="C97" s="16" t="s">
        <v>51</v>
      </c>
      <c r="D97" s="16" t="s">
        <v>456</v>
      </c>
      <c r="E97" s="16" t="s">
        <v>53</v>
      </c>
      <c r="F97" s="14" t="s">
        <v>529</v>
      </c>
      <c r="G97" s="14" t="s">
        <v>530</v>
      </c>
      <c r="H97" s="14" t="s">
        <v>531</v>
      </c>
      <c r="I97" s="14" t="s">
        <v>532</v>
      </c>
      <c r="J97" s="14"/>
      <c r="K97" s="14"/>
      <c r="L97" s="14" t="s">
        <v>533</v>
      </c>
      <c r="M97" s="14" t="s">
        <v>534</v>
      </c>
      <c r="N97" s="14" t="s">
        <v>535</v>
      </c>
      <c r="O97" s="14" t="s">
        <v>536</v>
      </c>
      <c r="P97" s="17" t="s">
        <v>35</v>
      </c>
      <c r="Q97" s="17"/>
      <c r="R97" s="18"/>
      <c r="S97" s="14"/>
      <c r="T97" s="14" t="s">
        <v>537</v>
      </c>
    </row>
    <row r="98" spans="1:20" ht="72" customHeight="1">
      <c r="A98" s="20" t="b">
        <v>0</v>
      </c>
      <c r="B98" s="15" t="s">
        <v>675</v>
      </c>
      <c r="C98" s="16" t="s">
        <v>51</v>
      </c>
      <c r="D98" s="16" t="s">
        <v>456</v>
      </c>
      <c r="E98" s="16" t="s">
        <v>53</v>
      </c>
      <c r="F98" s="14" t="s">
        <v>676</v>
      </c>
      <c r="G98" s="14"/>
      <c r="H98" s="14" t="s">
        <v>677</v>
      </c>
      <c r="I98" s="14" t="s">
        <v>678</v>
      </c>
      <c r="J98" s="14"/>
      <c r="K98" s="14"/>
      <c r="L98" s="14" t="s">
        <v>679</v>
      </c>
      <c r="M98" s="14" t="s">
        <v>680</v>
      </c>
      <c r="N98" s="14" t="s">
        <v>681</v>
      </c>
      <c r="O98" s="14" t="s">
        <v>682</v>
      </c>
      <c r="P98" s="17" t="s">
        <v>35</v>
      </c>
      <c r="Q98" s="17"/>
      <c r="R98" s="18"/>
      <c r="S98" s="14"/>
      <c r="T98" s="14" t="s">
        <v>36</v>
      </c>
    </row>
    <row r="99" spans="1:20" ht="72" customHeight="1">
      <c r="A99" s="20" t="b">
        <v>0</v>
      </c>
      <c r="B99" s="15" t="s">
        <v>205</v>
      </c>
      <c r="C99" s="16" t="s">
        <v>24</v>
      </c>
      <c r="D99" s="16" t="s">
        <v>196</v>
      </c>
      <c r="E99" s="16" t="s">
        <v>145</v>
      </c>
      <c r="F99" s="14" t="s">
        <v>197</v>
      </c>
      <c r="G99" s="14"/>
      <c r="H99" s="14" t="s">
        <v>206</v>
      </c>
      <c r="I99" s="14" t="s">
        <v>199</v>
      </c>
      <c r="J99" s="14" t="s">
        <v>148</v>
      </c>
      <c r="K99" s="49" t="s">
        <v>149</v>
      </c>
      <c r="L99" s="14" t="s">
        <v>150</v>
      </c>
      <c r="M99" s="14" t="s">
        <v>207</v>
      </c>
      <c r="N99" s="14" t="s">
        <v>208</v>
      </c>
      <c r="O99" s="14" t="s">
        <v>209</v>
      </c>
      <c r="P99" s="17" t="s">
        <v>35</v>
      </c>
      <c r="Q99" s="17"/>
      <c r="R99" s="18"/>
      <c r="S99" s="14"/>
      <c r="T99" s="14" t="s">
        <v>36</v>
      </c>
    </row>
    <row r="100" spans="1:20" ht="72" customHeight="1">
      <c r="A100" s="20" t="b">
        <v>0</v>
      </c>
      <c r="B100" s="15" t="s">
        <v>210</v>
      </c>
      <c r="C100" s="16" t="s">
        <v>24</v>
      </c>
      <c r="D100" s="16" t="s">
        <v>196</v>
      </c>
      <c r="E100" s="16" t="s">
        <v>145</v>
      </c>
      <c r="F100" s="14" t="s">
        <v>197</v>
      </c>
      <c r="G100" s="14"/>
      <c r="H100" s="14" t="s">
        <v>211</v>
      </c>
      <c r="I100" s="14" t="s">
        <v>199</v>
      </c>
      <c r="J100" s="14" t="s">
        <v>148</v>
      </c>
      <c r="K100" s="14" t="s">
        <v>149</v>
      </c>
      <c r="L100" s="14" t="s">
        <v>150</v>
      </c>
      <c r="M100" s="14" t="s">
        <v>212</v>
      </c>
      <c r="N100" s="14" t="s">
        <v>213</v>
      </c>
      <c r="O100" s="14" t="s">
        <v>214</v>
      </c>
      <c r="P100" s="17" t="s">
        <v>35</v>
      </c>
      <c r="Q100" s="17"/>
      <c r="R100" s="18"/>
      <c r="S100" s="14"/>
      <c r="T100" s="14" t="s">
        <v>36</v>
      </c>
    </row>
    <row r="101" spans="1:20" ht="72" customHeight="1">
      <c r="A101" s="20" t="b">
        <v>0</v>
      </c>
      <c r="B101" s="15" t="s">
        <v>215</v>
      </c>
      <c r="C101" s="16" t="s">
        <v>24</v>
      </c>
      <c r="D101" s="16" t="s">
        <v>196</v>
      </c>
      <c r="E101" s="16" t="s">
        <v>145</v>
      </c>
      <c r="F101" s="14" t="s">
        <v>197</v>
      </c>
      <c r="G101" s="14"/>
      <c r="H101" s="14" t="s">
        <v>216</v>
      </c>
      <c r="I101" s="14" t="s">
        <v>217</v>
      </c>
      <c r="J101" s="14" t="s">
        <v>148</v>
      </c>
      <c r="K101" s="14" t="s">
        <v>149</v>
      </c>
      <c r="L101" s="14" t="s">
        <v>150</v>
      </c>
      <c r="M101" s="14" t="s">
        <v>218</v>
      </c>
      <c r="N101" s="14" t="s">
        <v>219</v>
      </c>
      <c r="O101" s="14" t="s">
        <v>220</v>
      </c>
      <c r="P101" s="17" t="s">
        <v>35</v>
      </c>
      <c r="Q101" s="17"/>
      <c r="R101" s="18"/>
      <c r="S101" s="14"/>
      <c r="T101" s="14" t="s">
        <v>36</v>
      </c>
    </row>
    <row r="102" spans="1:20" ht="72" customHeight="1">
      <c r="A102" s="20" t="b">
        <v>0</v>
      </c>
      <c r="B102" s="15" t="s">
        <v>549</v>
      </c>
      <c r="C102" s="16" t="s">
        <v>24</v>
      </c>
      <c r="D102" s="16" t="s">
        <v>196</v>
      </c>
      <c r="E102" s="16" t="s">
        <v>539</v>
      </c>
      <c r="F102" s="14" t="s">
        <v>550</v>
      </c>
      <c r="G102" s="14"/>
      <c r="H102" s="14" t="s">
        <v>551</v>
      </c>
      <c r="I102" s="14" t="s">
        <v>542</v>
      </c>
      <c r="J102" s="14" t="s">
        <v>543</v>
      </c>
      <c r="K102" s="49" t="s">
        <v>544</v>
      </c>
      <c r="L102" s="14" t="s">
        <v>545</v>
      </c>
      <c r="M102" s="14" t="s">
        <v>552</v>
      </c>
      <c r="N102" s="14" t="s">
        <v>553</v>
      </c>
      <c r="O102" s="14" t="s">
        <v>554</v>
      </c>
      <c r="P102" s="17" t="s">
        <v>35</v>
      </c>
      <c r="Q102" s="17"/>
      <c r="R102" s="18"/>
      <c r="S102" s="14"/>
      <c r="T102" s="14" t="s">
        <v>36</v>
      </c>
    </row>
    <row r="103" spans="1:20" ht="72" customHeight="1">
      <c r="A103" s="20" t="b">
        <v>0</v>
      </c>
      <c r="B103" s="15" t="s">
        <v>561</v>
      </c>
      <c r="C103" s="16" t="s">
        <v>24</v>
      </c>
      <c r="D103" s="16" t="s">
        <v>196</v>
      </c>
      <c r="E103" s="16" t="s">
        <v>562</v>
      </c>
      <c r="F103" s="14" t="s">
        <v>563</v>
      </c>
      <c r="G103" s="14"/>
      <c r="H103" s="14" t="s">
        <v>564</v>
      </c>
      <c r="I103" s="14" t="s">
        <v>565</v>
      </c>
      <c r="J103" s="14" t="s">
        <v>566</v>
      </c>
      <c r="K103" s="49" t="s">
        <v>567</v>
      </c>
      <c r="L103" s="14" t="s">
        <v>568</v>
      </c>
      <c r="M103" s="14" t="s">
        <v>569</v>
      </c>
      <c r="N103" s="14" t="s">
        <v>570</v>
      </c>
      <c r="O103" s="14" t="s">
        <v>571</v>
      </c>
      <c r="P103" s="17" t="s">
        <v>35</v>
      </c>
      <c r="Q103" s="17"/>
      <c r="R103" s="18"/>
      <c r="S103" s="14"/>
      <c r="T103" s="14" t="s">
        <v>36</v>
      </c>
    </row>
    <row r="104" spans="1:20" ht="72" customHeight="1">
      <c r="A104" s="20" t="b">
        <v>0</v>
      </c>
      <c r="B104" s="15" t="s">
        <v>584</v>
      </c>
      <c r="C104" s="16" t="s">
        <v>24</v>
      </c>
      <c r="D104" s="16" t="s">
        <v>196</v>
      </c>
      <c r="E104" s="16" t="s">
        <v>585</v>
      </c>
      <c r="F104" s="14" t="s">
        <v>586</v>
      </c>
      <c r="G104" s="14"/>
      <c r="H104" s="14" t="s">
        <v>587</v>
      </c>
      <c r="I104" s="14" t="s">
        <v>588</v>
      </c>
      <c r="J104" s="14" t="s">
        <v>589</v>
      </c>
      <c r="K104" s="49" t="s">
        <v>590</v>
      </c>
      <c r="L104" s="14" t="s">
        <v>591</v>
      </c>
      <c r="M104" s="14" t="s">
        <v>592</v>
      </c>
      <c r="N104" s="14" t="s">
        <v>593</v>
      </c>
      <c r="O104" s="14" t="s">
        <v>594</v>
      </c>
      <c r="P104" s="17" t="s">
        <v>35</v>
      </c>
      <c r="Q104" s="17"/>
      <c r="R104" s="18"/>
      <c r="S104" s="14"/>
      <c r="T104" s="14" t="s">
        <v>36</v>
      </c>
    </row>
    <row r="105" spans="1:20" ht="72" customHeight="1">
      <c r="A105" s="20" t="b">
        <v>0</v>
      </c>
      <c r="B105" s="15" t="s">
        <v>195</v>
      </c>
      <c r="C105" s="16" t="s">
        <v>51</v>
      </c>
      <c r="D105" s="16" t="s">
        <v>196</v>
      </c>
      <c r="E105" s="16" t="s">
        <v>39</v>
      </c>
      <c r="F105" s="14" t="s">
        <v>197</v>
      </c>
      <c r="G105" s="14"/>
      <c r="H105" s="14" t="s">
        <v>198</v>
      </c>
      <c r="I105" s="14" t="s">
        <v>199</v>
      </c>
      <c r="J105" s="14" t="s">
        <v>200</v>
      </c>
      <c r="K105" s="49" t="s">
        <v>149</v>
      </c>
      <c r="L105" s="14" t="s">
        <v>201</v>
      </c>
      <c r="M105" s="14" t="s">
        <v>202</v>
      </c>
      <c r="N105" s="14" t="s">
        <v>203</v>
      </c>
      <c r="O105" s="14" t="s">
        <v>204</v>
      </c>
      <c r="P105" s="17" t="s">
        <v>35</v>
      </c>
      <c r="Q105" s="17"/>
      <c r="R105" s="18"/>
      <c r="S105" s="14"/>
      <c r="T105" s="14" t="s">
        <v>36</v>
      </c>
    </row>
    <row r="106" spans="1:20" ht="72" customHeight="1">
      <c r="A106" s="20" t="b">
        <v>0</v>
      </c>
      <c r="B106" s="15" t="s">
        <v>443</v>
      </c>
      <c r="C106" s="16" t="s">
        <v>51</v>
      </c>
      <c r="D106" s="16" t="s">
        <v>196</v>
      </c>
      <c r="E106" s="16" t="s">
        <v>53</v>
      </c>
      <c r="F106" s="14" t="s">
        <v>400</v>
      </c>
      <c r="G106" s="14"/>
      <c r="H106" s="14" t="s">
        <v>444</v>
      </c>
      <c r="I106" s="14" t="s">
        <v>168</v>
      </c>
      <c r="J106" s="14"/>
      <c r="K106" s="14"/>
      <c r="L106" s="14" t="s">
        <v>445</v>
      </c>
      <c r="M106" s="14" t="s">
        <v>446</v>
      </c>
      <c r="N106" s="14" t="s">
        <v>447</v>
      </c>
      <c r="O106" s="14" t="s">
        <v>448</v>
      </c>
      <c r="P106" s="17" t="s">
        <v>35</v>
      </c>
      <c r="Q106" s="17"/>
      <c r="R106" s="18"/>
      <c r="S106" s="14"/>
      <c r="T106" s="14" t="s">
        <v>449</v>
      </c>
    </row>
    <row r="107" spans="1:20" ht="72" customHeight="1">
      <c r="A107" s="20" t="b">
        <v>0</v>
      </c>
      <c r="B107" s="15" t="s">
        <v>572</v>
      </c>
      <c r="C107" s="16" t="s">
        <v>51</v>
      </c>
      <c r="D107" s="16" t="s">
        <v>196</v>
      </c>
      <c r="E107" s="16" t="s">
        <v>573</v>
      </c>
      <c r="F107" s="14" t="s">
        <v>574</v>
      </c>
      <c r="G107" s="14"/>
      <c r="H107" s="14" t="s">
        <v>575</v>
      </c>
      <c r="I107" s="14" t="s">
        <v>576</v>
      </c>
      <c r="J107" s="14" t="s">
        <v>577</v>
      </c>
      <c r="K107" s="49" t="s">
        <v>578</v>
      </c>
      <c r="L107" s="14" t="s">
        <v>579</v>
      </c>
      <c r="M107" s="14" t="s">
        <v>580</v>
      </c>
      <c r="N107" s="14" t="s">
        <v>581</v>
      </c>
      <c r="O107" s="14" t="s">
        <v>582</v>
      </c>
      <c r="P107" s="17" t="s">
        <v>35</v>
      </c>
      <c r="Q107" s="17"/>
      <c r="R107" s="18"/>
      <c r="S107" s="14"/>
      <c r="T107" s="14" t="s">
        <v>583</v>
      </c>
    </row>
    <row r="108" spans="1:20" ht="72" customHeight="1">
      <c r="A108" s="20" t="b">
        <v>0</v>
      </c>
      <c r="B108" s="15" t="s">
        <v>611</v>
      </c>
      <c r="C108" s="16" t="s">
        <v>51</v>
      </c>
      <c r="D108" s="16" t="s">
        <v>196</v>
      </c>
      <c r="E108" s="16" t="s">
        <v>53</v>
      </c>
      <c r="F108" s="14" t="s">
        <v>606</v>
      </c>
      <c r="G108" s="14"/>
      <c r="H108" s="14" t="s">
        <v>612</v>
      </c>
      <c r="I108" s="14" t="s">
        <v>168</v>
      </c>
      <c r="J108" s="14"/>
      <c r="K108" s="14"/>
      <c r="L108" s="14" t="s">
        <v>613</v>
      </c>
      <c r="M108" s="14" t="s">
        <v>614</v>
      </c>
      <c r="N108" s="14" t="s">
        <v>615</v>
      </c>
      <c r="O108" s="14" t="s">
        <v>616</v>
      </c>
      <c r="P108" s="17" t="s">
        <v>35</v>
      </c>
      <c r="Q108" s="17"/>
      <c r="R108" s="18"/>
      <c r="S108" s="14"/>
      <c r="T108" s="14" t="s">
        <v>36</v>
      </c>
    </row>
  </sheetData>
  <mergeCells count="2">
    <mergeCell ref="A1:T1"/>
    <mergeCell ref="A2:T2"/>
  </mergeCells>
  <conditionalFormatting sqref="A5:A108">
    <cfRule type="containsText" dxfId="5" priority="1" operator="containsText" text="Done"/>
    <cfRule type="containsText" dxfId="4" priority="2" operator="containsText" text="Blocked"/>
  </conditionalFormatting>
  <conditionalFormatting sqref="C5:C108">
    <cfRule type="containsText" dxfId="3" priority="3" operator="containsText" text="High"/>
    <cfRule type="containsText" dxfId="2" priority="4" operator="containsText" text="Medium"/>
  </conditionalFormatting>
  <conditionalFormatting sqref="P5:P108">
    <cfRule type="containsText" dxfId="1" priority="5" operator="containsText" text="Verified"/>
    <cfRule type="containsText" dxfId="0" priority="6" operator="containsText" text="Unsupported"/>
  </conditionalFormatting>
  <dataValidations count="4">
    <dataValidation type="list" sqref="C5:C108" xr:uid="{00000000-0002-0000-0000-000001000000}">
      <formula1>"High,Medium,Low"</formula1>
    </dataValidation>
    <dataValidation type="list" sqref="D5:D108" xr:uid="{00000000-0002-0000-0000-000002000000}">
      <formula1>"Calculation,Manual coding / audit,Quote,Website / external source,Definition / terminology,Method / reproducibility,Visual / repeated claim,Publication QA,Editorial judgment,Recommendation / standard"</formula1>
    </dataValidation>
    <dataValidation type="list" sqref="E5:E108" xr:uid="{00000000-0002-0000-0000-000003000000}">
      <formula1>_xlfn._LONGTEXT("Frozen analysis / source dataset,Manual audit workbook,Government website / data dictionary,Government website / code definition,Government report,Company website / interview,Company website / article,Expert article,Industry report PDF,News article,Public","ation asset / metadata,Multiple source types,No direct source / editorial")</formula1>
    </dataValidation>
    <dataValidation type="list" sqref="P5:P108" xr:uid="{00000000-0002-0000-0000-000004000000}">
      <formula1>"Not checked,Verified,Verified with qualification,Revised — recheck,Unsupported,Removed,Unresolved"</formula1>
    </dataValidation>
  </dataValidations>
  <hyperlinks>
    <hyperlink ref="K35" r:id="rId1" xr:uid="{1AEF3AFE-76AE-F64C-B7C9-E4EB04C99526}"/>
    <hyperlink ref="K61" r:id="rId2" xr:uid="{D5D28433-8D9A-2740-AFBB-7534CB6F68BC}"/>
    <hyperlink ref="K92" r:id="rId3" xr:uid="{D0DA151C-14DA-6444-8F4C-86EF5E9B8FB3}"/>
    <hyperlink ref="K93" r:id="rId4" xr:uid="{D4D96955-0138-A64A-9DE5-0EA4EA43140F}"/>
    <hyperlink ref="K94" r:id="rId5" xr:uid="{A0B601D3-99D1-FF4C-A1C4-D5FF25E35554}"/>
    <hyperlink ref="K99" r:id="rId6" xr:uid="{1CDFF68E-4A2F-EA44-A135-7C2E0F035771}"/>
    <hyperlink ref="K102" r:id="rId7" xr:uid="{4C92D8B5-8AB6-D046-B729-BC44E28FA795}"/>
    <hyperlink ref="K103" r:id="rId8" xr:uid="{371057C4-BEB7-BD46-A626-795A7BBBB793}"/>
    <hyperlink ref="K104" r:id="rId9" xr:uid="{120E41C4-CC2B-D64D-A2AE-594509CC900F}"/>
    <hyperlink ref="K105" r:id="rId10" xr:uid="{4115C4C1-B164-E542-987B-A58363785AEE}"/>
    <hyperlink ref="K107" r:id="rId11" xr:uid="{59738DC6-239A-5443-AF9D-065410C50218}"/>
  </hyperlinks>
  <pageMargins left="0.7" right="0.7" top="0.75" bottom="0.75" header="0.3" footer="0.3"/>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showGridLines="0" workbookViewId="0">
      <selection sqref="A1:H1"/>
    </sheetView>
  </sheetViews>
  <sheetFormatPr baseColWidth="10" defaultColWidth="8.83203125" defaultRowHeight="15"/>
  <cols>
    <col min="1" max="1" width="32" customWidth="1"/>
    <col min="2" max="2" width="38" customWidth="1"/>
    <col min="3" max="3" width="8" customWidth="1"/>
    <col min="4" max="8" width="16" customWidth="1"/>
  </cols>
  <sheetData>
    <row r="1" spans="1:8" ht="32" customHeight="1">
      <c r="A1" s="21" t="s">
        <v>733</v>
      </c>
      <c r="B1" s="21"/>
      <c r="C1" s="21"/>
      <c r="D1" s="21"/>
      <c r="E1" s="21"/>
      <c r="F1" s="21"/>
      <c r="G1" s="21"/>
      <c r="H1" s="21"/>
    </row>
    <row r="2" spans="1:8" ht="42" customHeight="1">
      <c r="A2" s="22" t="s">
        <v>734</v>
      </c>
      <c r="B2" s="22"/>
      <c r="C2" s="22"/>
      <c r="D2" s="22"/>
      <c r="E2" s="22"/>
      <c r="F2" s="22"/>
      <c r="G2" s="22"/>
      <c r="H2" s="22"/>
    </row>
    <row r="4" spans="1:8">
      <c r="A4" s="2" t="s">
        <v>735</v>
      </c>
      <c r="B4" s="3" t="s">
        <v>736</v>
      </c>
      <c r="D4" s="37" t="s">
        <v>737</v>
      </c>
      <c r="E4" s="39"/>
      <c r="F4" s="39"/>
      <c r="G4" s="39"/>
      <c r="H4" s="38"/>
    </row>
    <row r="5" spans="1:8" ht="28" customHeight="1">
      <c r="A5" s="4" t="s">
        <v>738</v>
      </c>
      <c r="B5" s="5">
        <f>COUNTA(change_order_paper_claim_checki!$B$5:$B$108)</f>
        <v>104</v>
      </c>
      <c r="D5" s="40" t="s">
        <v>739</v>
      </c>
      <c r="E5" s="41"/>
      <c r="F5" s="41"/>
      <c r="G5" s="41"/>
      <c r="H5" s="42"/>
    </row>
    <row r="6" spans="1:8" ht="28" customHeight="1">
      <c r="A6" s="4" t="s">
        <v>740</v>
      </c>
      <c r="B6" s="5">
        <f>COUNTIF(change_order_paper_claim_checki!$C$5:$C$108,"High")</f>
        <v>78</v>
      </c>
      <c r="D6" s="43" t="s">
        <v>741</v>
      </c>
      <c r="E6" s="44"/>
      <c r="F6" s="44"/>
      <c r="G6" s="44"/>
      <c r="H6" s="45"/>
    </row>
    <row r="7" spans="1:8" ht="28" customHeight="1">
      <c r="A7" s="4" t="s">
        <v>742</v>
      </c>
      <c r="B7" s="5">
        <f>COUNTIF(change_order_paper_claim_checki!$D$5:$D$108,"Calculation")</f>
        <v>30</v>
      </c>
      <c r="D7" s="40" t="s">
        <v>743</v>
      </c>
      <c r="E7" s="41"/>
      <c r="F7" s="41"/>
      <c r="G7" s="41"/>
      <c r="H7" s="42"/>
    </row>
    <row r="8" spans="1:8" ht="28" customHeight="1">
      <c r="A8" s="6" t="s">
        <v>744</v>
      </c>
      <c r="B8" s="7">
        <f>COUNTIF(change_order_paper_claim_checki!$D$5:$D$108,"Publication QA")</f>
        <v>8</v>
      </c>
      <c r="D8" s="43" t="s">
        <v>745</v>
      </c>
      <c r="E8" s="44"/>
      <c r="F8" s="44"/>
      <c r="G8" s="44"/>
      <c r="H8" s="45"/>
    </row>
    <row r="9" spans="1:8" ht="28" customHeight="1">
      <c r="D9" s="40" t="s">
        <v>746</v>
      </c>
      <c r="E9" s="41"/>
      <c r="F9" s="41"/>
      <c r="G9" s="41"/>
      <c r="H9" s="42"/>
    </row>
    <row r="10" spans="1:8" ht="28" customHeight="1">
      <c r="D10" s="43" t="s">
        <v>747</v>
      </c>
      <c r="E10" s="44"/>
      <c r="F10" s="44"/>
      <c r="G10" s="44"/>
      <c r="H10" s="45"/>
    </row>
    <row r="11" spans="1:8" ht="28" customHeight="1">
      <c r="A11" s="37" t="s">
        <v>748</v>
      </c>
      <c r="B11" s="38"/>
      <c r="D11" s="40" t="s">
        <v>749</v>
      </c>
      <c r="E11" s="41"/>
      <c r="F11" s="41"/>
      <c r="G11" s="41"/>
      <c r="H11" s="42"/>
    </row>
    <row r="12" spans="1:8" ht="58" customHeight="1">
      <c r="A12" s="8" t="s">
        <v>35</v>
      </c>
      <c r="B12" s="9" t="s">
        <v>750</v>
      </c>
      <c r="D12" s="34" t="s">
        <v>751</v>
      </c>
      <c r="E12" s="35"/>
      <c r="F12" s="35"/>
      <c r="G12" s="35"/>
      <c r="H12" s="36"/>
    </row>
    <row r="13" spans="1:8" ht="58" customHeight="1">
      <c r="A13" s="8" t="s">
        <v>752</v>
      </c>
      <c r="B13" s="9" t="s">
        <v>753</v>
      </c>
    </row>
    <row r="14" spans="1:8" ht="58" customHeight="1">
      <c r="A14" s="8" t="s">
        <v>754</v>
      </c>
      <c r="B14" s="9" t="s">
        <v>755</v>
      </c>
    </row>
    <row r="15" spans="1:8" ht="58" customHeight="1">
      <c r="A15" s="8" t="s">
        <v>756</v>
      </c>
      <c r="B15" s="9" t="s">
        <v>757</v>
      </c>
      <c r="D15" s="37" t="s">
        <v>758</v>
      </c>
      <c r="E15" s="39"/>
      <c r="F15" s="39"/>
      <c r="G15" s="39"/>
      <c r="H15" s="38"/>
    </row>
    <row r="16" spans="1:8" ht="30" customHeight="1">
      <c r="A16" s="8" t="s">
        <v>759</v>
      </c>
      <c r="B16" s="9" t="s">
        <v>760</v>
      </c>
      <c r="D16" s="24" t="s">
        <v>81</v>
      </c>
      <c r="E16" s="25"/>
      <c r="F16" s="28" t="s">
        <v>761</v>
      </c>
      <c r="G16" s="28"/>
      <c r="H16" s="29"/>
    </row>
    <row r="17" spans="1:8" ht="30" customHeight="1">
      <c r="A17" s="10" t="s">
        <v>762</v>
      </c>
      <c r="B17" s="11" t="s">
        <v>763</v>
      </c>
      <c r="D17" s="24" t="s">
        <v>87</v>
      </c>
      <c r="E17" s="25"/>
      <c r="F17" s="26" t="s">
        <v>764</v>
      </c>
      <c r="G17" s="26"/>
      <c r="H17" s="27"/>
    </row>
    <row r="18" spans="1:8" ht="30" customHeight="1">
      <c r="D18" s="24" t="s">
        <v>97</v>
      </c>
      <c r="E18" s="25"/>
      <c r="F18" s="28" t="s">
        <v>765</v>
      </c>
      <c r="G18" s="28"/>
      <c r="H18" s="29"/>
    </row>
    <row r="19" spans="1:8" ht="30" customHeight="1">
      <c r="D19" s="24" t="s">
        <v>102</v>
      </c>
      <c r="E19" s="25"/>
      <c r="F19" s="26" t="s">
        <v>766</v>
      </c>
      <c r="G19" s="26"/>
      <c r="H19" s="27"/>
    </row>
    <row r="20" spans="1:8" ht="30" customHeight="1">
      <c r="D20" s="24" t="s">
        <v>767</v>
      </c>
      <c r="E20" s="25"/>
      <c r="F20" s="28" t="s">
        <v>768</v>
      </c>
      <c r="G20" s="28"/>
      <c r="H20" s="29"/>
    </row>
    <row r="21" spans="1:8" ht="30" customHeight="1">
      <c r="D21" s="24" t="s">
        <v>299</v>
      </c>
      <c r="E21" s="25"/>
      <c r="F21" s="26" t="s">
        <v>769</v>
      </c>
      <c r="G21" s="26"/>
      <c r="H21" s="27"/>
    </row>
    <row r="22" spans="1:8" ht="30" customHeight="1">
      <c r="D22" s="24" t="s">
        <v>770</v>
      </c>
      <c r="E22" s="25"/>
      <c r="F22" s="28" t="s">
        <v>771</v>
      </c>
      <c r="G22" s="28"/>
      <c r="H22" s="29"/>
    </row>
    <row r="23" spans="1:8" ht="30" customHeight="1">
      <c r="D23" s="24" t="s">
        <v>772</v>
      </c>
      <c r="E23" s="25"/>
      <c r="F23" s="26" t="s">
        <v>773</v>
      </c>
      <c r="G23" s="26"/>
      <c r="H23" s="27"/>
    </row>
    <row r="24" spans="1:8" ht="30" customHeight="1">
      <c r="D24" s="24" t="s">
        <v>774</v>
      </c>
      <c r="E24" s="25"/>
      <c r="F24" s="28" t="s">
        <v>775</v>
      </c>
      <c r="G24" s="28"/>
      <c r="H24" s="29"/>
    </row>
    <row r="25" spans="1:8" ht="30" customHeight="1">
      <c r="D25" s="30" t="s">
        <v>776</v>
      </c>
      <c r="E25" s="31"/>
      <c r="F25" s="32" t="s">
        <v>777</v>
      </c>
      <c r="G25" s="32"/>
      <c r="H25" s="33"/>
    </row>
    <row r="28" spans="1:8">
      <c r="A28" s="23" t="s">
        <v>778</v>
      </c>
      <c r="B28" s="23"/>
      <c r="C28" s="23"/>
      <c r="D28" s="23"/>
      <c r="E28" s="23"/>
      <c r="F28" s="23"/>
      <c r="G28" s="23"/>
      <c r="H28" s="23"/>
    </row>
  </sheetData>
  <mergeCells count="34">
    <mergeCell ref="A1:H1"/>
    <mergeCell ref="A2:H2"/>
    <mergeCell ref="D4:H4"/>
    <mergeCell ref="D5:H5"/>
    <mergeCell ref="D6:H6"/>
    <mergeCell ref="D7:H7"/>
    <mergeCell ref="D8:H8"/>
    <mergeCell ref="D9:H9"/>
    <mergeCell ref="D10:H10"/>
    <mergeCell ref="D11:H11"/>
    <mergeCell ref="D12:H12"/>
    <mergeCell ref="A11:B11"/>
    <mergeCell ref="D15:H15"/>
    <mergeCell ref="D16:E16"/>
    <mergeCell ref="F16:H16"/>
    <mergeCell ref="D17:E17"/>
    <mergeCell ref="F17:H17"/>
    <mergeCell ref="D18:E18"/>
    <mergeCell ref="F18:H18"/>
    <mergeCell ref="D19:E19"/>
    <mergeCell ref="F19:H19"/>
    <mergeCell ref="D20:E20"/>
    <mergeCell ref="F20:H20"/>
    <mergeCell ref="D21:E21"/>
    <mergeCell ref="F21:H21"/>
    <mergeCell ref="D22:E22"/>
    <mergeCell ref="F22:H22"/>
    <mergeCell ref="A28:H28"/>
    <mergeCell ref="D23:E23"/>
    <mergeCell ref="F23:H23"/>
    <mergeCell ref="D24:E24"/>
    <mergeCell ref="F24:H24"/>
    <mergeCell ref="D25:E25"/>
    <mergeCell ref="F25:H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
  <sheetViews>
    <sheetView showGridLines="0" workbookViewId="0">
      <selection sqref="A1:H1"/>
    </sheetView>
  </sheetViews>
  <sheetFormatPr baseColWidth="10" defaultColWidth="8.83203125" defaultRowHeight="15"/>
  <cols>
    <col min="1" max="1" width="11" customWidth="1"/>
    <col min="2" max="2" width="26" customWidth="1"/>
    <col min="3" max="3" width="50" customWidth="1"/>
    <col min="4" max="4" width="25" customWidth="1"/>
    <col min="5" max="5" width="55" customWidth="1"/>
    <col min="6" max="6" width="42" customWidth="1"/>
    <col min="7" max="7" width="52" customWidth="1"/>
    <col min="8" max="8" width="18" customWidth="1"/>
  </cols>
  <sheetData>
    <row r="1" spans="1:8" ht="32" customHeight="1">
      <c r="A1" s="46" t="s">
        <v>779</v>
      </c>
      <c r="B1" s="46"/>
      <c r="C1" s="46"/>
      <c r="D1" s="46"/>
      <c r="E1" s="46"/>
      <c r="F1" s="46"/>
      <c r="G1" s="46"/>
      <c r="H1" s="46"/>
    </row>
    <row r="2" spans="1:8">
      <c r="A2" s="47" t="s">
        <v>780</v>
      </c>
      <c r="B2" s="47"/>
      <c r="C2" s="47"/>
      <c r="D2" s="47"/>
      <c r="E2" s="47"/>
      <c r="F2" s="47"/>
      <c r="G2" s="47"/>
      <c r="H2" s="47"/>
    </row>
    <row r="4" spans="1:8">
      <c r="A4" s="12" t="s">
        <v>781</v>
      </c>
      <c r="B4" s="12" t="s">
        <v>782</v>
      </c>
      <c r="C4" s="12" t="s">
        <v>783</v>
      </c>
      <c r="D4" s="12" t="s">
        <v>6</v>
      </c>
      <c r="E4" s="12" t="s">
        <v>784</v>
      </c>
      <c r="F4" s="12" t="s">
        <v>785</v>
      </c>
      <c r="G4" s="12" t="s">
        <v>786</v>
      </c>
      <c r="H4" s="12" t="s">
        <v>787</v>
      </c>
    </row>
    <row r="5" spans="1:8" ht="58" customHeight="1">
      <c r="A5" s="14" t="s">
        <v>76</v>
      </c>
      <c r="B5" s="14" t="s">
        <v>788</v>
      </c>
      <c r="C5" s="14" t="s">
        <v>789</v>
      </c>
      <c r="D5" s="14" t="s">
        <v>790</v>
      </c>
      <c r="E5" s="14" t="s">
        <v>44</v>
      </c>
      <c r="F5" s="14" t="s">
        <v>791</v>
      </c>
      <c r="G5" s="14" t="s">
        <v>792</v>
      </c>
      <c r="H5" s="14" t="s">
        <v>793</v>
      </c>
    </row>
    <row r="6" spans="1:8" ht="58" customHeight="1">
      <c r="A6" s="14" t="s">
        <v>190</v>
      </c>
      <c r="B6" s="14" t="s">
        <v>794</v>
      </c>
      <c r="C6" s="14" t="s">
        <v>795</v>
      </c>
      <c r="D6" s="14" t="s">
        <v>790</v>
      </c>
      <c r="E6" s="14" t="s">
        <v>92</v>
      </c>
      <c r="F6" s="14" t="s">
        <v>796</v>
      </c>
      <c r="G6" s="14" t="s">
        <v>797</v>
      </c>
      <c r="H6" s="14" t="s">
        <v>793</v>
      </c>
    </row>
    <row r="7" spans="1:8" ht="58" customHeight="1">
      <c r="A7" s="14" t="s">
        <v>30</v>
      </c>
      <c r="B7" s="14" t="s">
        <v>798</v>
      </c>
      <c r="C7" s="14" t="s">
        <v>799</v>
      </c>
      <c r="D7" s="14" t="s">
        <v>800</v>
      </c>
      <c r="E7" s="14"/>
      <c r="F7" s="14" t="s">
        <v>801</v>
      </c>
      <c r="G7" s="14" t="s">
        <v>802</v>
      </c>
      <c r="H7" s="14" t="s">
        <v>793</v>
      </c>
    </row>
    <row r="8" spans="1:8" ht="58" customHeight="1">
      <c r="A8" s="14" t="s">
        <v>148</v>
      </c>
      <c r="B8" s="14" t="s">
        <v>803</v>
      </c>
      <c r="C8" s="14" t="s">
        <v>804</v>
      </c>
      <c r="D8" s="14" t="s">
        <v>805</v>
      </c>
      <c r="E8" s="14" t="s">
        <v>149</v>
      </c>
      <c r="F8" s="14" t="s">
        <v>806</v>
      </c>
      <c r="G8" s="14" t="s">
        <v>807</v>
      </c>
      <c r="H8" s="14" t="s">
        <v>793</v>
      </c>
    </row>
    <row r="9" spans="1:8" ht="58" customHeight="1">
      <c r="A9" s="14" t="s">
        <v>227</v>
      </c>
      <c r="B9" s="14" t="s">
        <v>808</v>
      </c>
      <c r="C9" s="14" t="s">
        <v>809</v>
      </c>
      <c r="D9" s="14" t="s">
        <v>810</v>
      </c>
      <c r="E9" s="14" t="s">
        <v>228</v>
      </c>
      <c r="F9" s="14" t="s">
        <v>811</v>
      </c>
      <c r="G9" s="14" t="s">
        <v>812</v>
      </c>
      <c r="H9" s="14" t="s">
        <v>793</v>
      </c>
    </row>
    <row r="10" spans="1:8" ht="58" customHeight="1">
      <c r="A10" s="14" t="s">
        <v>543</v>
      </c>
      <c r="B10" s="14" t="s">
        <v>813</v>
      </c>
      <c r="C10" s="14" t="s">
        <v>814</v>
      </c>
      <c r="D10" s="14" t="s">
        <v>815</v>
      </c>
      <c r="E10" s="14" t="s">
        <v>544</v>
      </c>
      <c r="F10" s="14" t="s">
        <v>816</v>
      </c>
      <c r="G10" s="14" t="s">
        <v>817</v>
      </c>
      <c r="H10" s="14" t="s">
        <v>793</v>
      </c>
    </row>
    <row r="11" spans="1:8" ht="58" customHeight="1">
      <c r="A11" s="14" t="s">
        <v>566</v>
      </c>
      <c r="B11" s="14" t="s">
        <v>818</v>
      </c>
      <c r="C11" s="14" t="s">
        <v>819</v>
      </c>
      <c r="D11" s="14" t="s">
        <v>820</v>
      </c>
      <c r="E11" s="14" t="s">
        <v>567</v>
      </c>
      <c r="F11" s="14" t="s">
        <v>821</v>
      </c>
      <c r="G11" s="14" t="s">
        <v>822</v>
      </c>
      <c r="H11" s="14" t="s">
        <v>793</v>
      </c>
    </row>
    <row r="12" spans="1:8" ht="58" customHeight="1">
      <c r="A12" s="14" t="s">
        <v>589</v>
      </c>
      <c r="B12" s="14" t="s">
        <v>823</v>
      </c>
      <c r="C12" s="14" t="s">
        <v>824</v>
      </c>
      <c r="D12" s="14" t="s">
        <v>825</v>
      </c>
      <c r="E12" s="14" t="s">
        <v>590</v>
      </c>
      <c r="F12" s="14" t="s">
        <v>826</v>
      </c>
      <c r="G12" s="14" t="s">
        <v>827</v>
      </c>
      <c r="H12" s="14" t="s">
        <v>793</v>
      </c>
    </row>
    <row r="13" spans="1:8" ht="58" customHeight="1">
      <c r="A13" s="14" t="s">
        <v>577</v>
      </c>
      <c r="B13" s="14" t="s">
        <v>828</v>
      </c>
      <c r="C13" s="14" t="s">
        <v>829</v>
      </c>
      <c r="D13" s="14" t="s">
        <v>830</v>
      </c>
      <c r="E13" s="14" t="s">
        <v>578</v>
      </c>
      <c r="F13" s="14" t="s">
        <v>831</v>
      </c>
      <c r="G13" s="14" t="s">
        <v>832</v>
      </c>
      <c r="H13" s="14" t="s">
        <v>793</v>
      </c>
    </row>
    <row r="14" spans="1:8" ht="58" customHeight="1">
      <c r="A14" s="14" t="s">
        <v>688</v>
      </c>
      <c r="B14" s="14" t="s">
        <v>833</v>
      </c>
      <c r="C14" s="14" t="s">
        <v>834</v>
      </c>
      <c r="D14" s="14" t="s">
        <v>835</v>
      </c>
      <c r="E14" s="14"/>
      <c r="F14" s="14" t="s">
        <v>836</v>
      </c>
      <c r="G14" s="14" t="s">
        <v>837</v>
      </c>
      <c r="H14" s="14" t="s">
        <v>793</v>
      </c>
    </row>
  </sheetData>
  <mergeCells count="2">
    <mergeCell ref="A1:H1"/>
    <mergeCell ref="A2:H2"/>
  </mergeCells>
  <dataValidations count="1">
    <dataValidation type="list" sqref="H5:H14" xr:uid="{00000000-0002-0000-0200-000000000000}">
      <formula1>"Not started,In review,Retrieved,Verified,Unavailable,Replaced"</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showGridLines="0" workbookViewId="0">
      <selection sqref="A1:F1"/>
    </sheetView>
  </sheetViews>
  <sheetFormatPr baseColWidth="10" defaultColWidth="8.83203125" defaultRowHeight="15"/>
  <cols>
    <col min="1" max="1" width="20" customWidth="1"/>
    <col min="2" max="2" width="32" customWidth="1"/>
    <col min="3" max="3" width="16" customWidth="1"/>
    <col min="4" max="4" width="34" customWidth="1"/>
    <col min="5" max="5" width="44" customWidth="1"/>
    <col min="6" max="6" width="14" customWidth="1"/>
  </cols>
  <sheetData>
    <row r="1" spans="1:6" ht="21">
      <c r="A1" s="48" t="s">
        <v>838</v>
      </c>
      <c r="B1" s="48"/>
      <c r="C1" s="48"/>
      <c r="D1" s="48"/>
      <c r="E1" s="48"/>
      <c r="F1" s="48"/>
    </row>
    <row r="3" spans="1:6">
      <c r="A3" s="1" t="s">
        <v>2</v>
      </c>
      <c r="B3" s="1" t="s">
        <v>17</v>
      </c>
      <c r="C3" s="1" t="s">
        <v>4</v>
      </c>
      <c r="D3" s="1" t="s">
        <v>5</v>
      </c>
      <c r="E3" s="1" t="s">
        <v>6</v>
      </c>
      <c r="F3" s="1" t="s">
        <v>781</v>
      </c>
    </row>
    <row r="4" spans="1:6">
      <c r="A4" s="19" t="s">
        <v>22</v>
      </c>
      <c r="B4" s="19" t="s">
        <v>35</v>
      </c>
      <c r="C4" s="19" t="s">
        <v>24</v>
      </c>
      <c r="D4" s="19" t="s">
        <v>25</v>
      </c>
      <c r="E4" s="19" t="s">
        <v>26</v>
      </c>
      <c r="F4" s="19" t="s">
        <v>76</v>
      </c>
    </row>
    <row r="5" spans="1:6">
      <c r="A5" s="19" t="s">
        <v>839</v>
      </c>
      <c r="B5" s="19" t="s">
        <v>752</v>
      </c>
      <c r="C5" s="19" t="s">
        <v>51</v>
      </c>
      <c r="D5" s="19" t="s">
        <v>109</v>
      </c>
      <c r="E5" s="19" t="s">
        <v>110</v>
      </c>
      <c r="F5" s="19" t="s">
        <v>190</v>
      </c>
    </row>
    <row r="6" spans="1:6">
      <c r="A6" s="19" t="s">
        <v>840</v>
      </c>
      <c r="B6" s="19" t="s">
        <v>754</v>
      </c>
      <c r="C6" s="19" t="s">
        <v>155</v>
      </c>
      <c r="D6" s="19" t="s">
        <v>222</v>
      </c>
      <c r="E6" s="19" t="s">
        <v>72</v>
      </c>
      <c r="F6" s="19" t="s">
        <v>30</v>
      </c>
    </row>
    <row r="7" spans="1:6">
      <c r="A7" s="19" t="s">
        <v>841</v>
      </c>
      <c r="B7" s="19" t="s">
        <v>756</v>
      </c>
      <c r="C7" s="19"/>
      <c r="D7" s="19" t="s">
        <v>196</v>
      </c>
      <c r="E7" s="19" t="s">
        <v>187</v>
      </c>
      <c r="F7" s="19" t="s">
        <v>148</v>
      </c>
    </row>
    <row r="8" spans="1:6">
      <c r="A8" s="19"/>
      <c r="B8" s="19" t="s">
        <v>759</v>
      </c>
      <c r="C8" s="19"/>
      <c r="D8" s="19" t="s">
        <v>38</v>
      </c>
      <c r="E8" s="19" t="s">
        <v>145</v>
      </c>
      <c r="F8" s="19" t="s">
        <v>227</v>
      </c>
    </row>
    <row r="9" spans="1:6">
      <c r="A9" s="19"/>
      <c r="B9" s="19" t="s">
        <v>842</v>
      </c>
      <c r="C9" s="19"/>
      <c r="D9" s="19" t="s">
        <v>165</v>
      </c>
      <c r="E9" s="19" t="s">
        <v>223</v>
      </c>
      <c r="F9" s="19" t="s">
        <v>543</v>
      </c>
    </row>
    <row r="10" spans="1:6">
      <c r="A10" s="19"/>
      <c r="B10" s="19" t="s">
        <v>762</v>
      </c>
      <c r="C10" s="19"/>
      <c r="D10" s="19" t="s">
        <v>843</v>
      </c>
      <c r="E10" s="19" t="s">
        <v>562</v>
      </c>
      <c r="F10" s="19" t="s">
        <v>566</v>
      </c>
    </row>
    <row r="11" spans="1:6">
      <c r="A11" s="19"/>
      <c r="B11" s="19"/>
      <c r="C11" s="19"/>
      <c r="D11" s="19" t="s">
        <v>656</v>
      </c>
      <c r="E11" s="19" t="s">
        <v>539</v>
      </c>
      <c r="F11" s="19" t="s">
        <v>589</v>
      </c>
    </row>
    <row r="12" spans="1:6">
      <c r="A12" s="19"/>
      <c r="B12" s="19"/>
      <c r="C12" s="19"/>
      <c r="D12" s="19" t="s">
        <v>52</v>
      </c>
      <c r="E12" s="19" t="s">
        <v>585</v>
      </c>
      <c r="F12" s="19" t="s">
        <v>577</v>
      </c>
    </row>
    <row r="13" spans="1:6">
      <c r="A13" s="19"/>
      <c r="B13" s="19"/>
      <c r="C13" s="19"/>
      <c r="D13" s="19" t="s">
        <v>456</v>
      </c>
      <c r="E13" s="19" t="s">
        <v>573</v>
      </c>
      <c r="F13" s="19" t="s">
        <v>688</v>
      </c>
    </row>
    <row r="14" spans="1:6">
      <c r="A14" s="19"/>
      <c r="B14" s="19"/>
      <c r="C14" s="19"/>
      <c r="D14" s="19"/>
      <c r="E14" s="19" t="s">
        <v>684</v>
      </c>
      <c r="F14" s="19"/>
    </row>
    <row r="15" spans="1:6">
      <c r="A15" s="19"/>
      <c r="B15" s="19"/>
      <c r="C15" s="19"/>
      <c r="D15" s="19"/>
      <c r="E15" s="19" t="s">
        <v>39</v>
      </c>
      <c r="F15" s="19"/>
    </row>
    <row r="16" spans="1:6">
      <c r="A16" s="19"/>
      <c r="B16" s="19"/>
      <c r="C16" s="19"/>
      <c r="D16" s="19"/>
      <c r="E16" s="19" t="s">
        <v>53</v>
      </c>
      <c r="F16" s="19"/>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change_order_paper_claim_checki</vt:lpstr>
      <vt:lpstr>Overview</vt:lpstr>
      <vt:lpstr>Source Library</vt:lpstr>
      <vt:lpstr>Dropdown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Colin Wright</cp:lastModifiedBy>
  <dcterms:created xsi:type="dcterms:W3CDTF">2026-07-24T20:18:57Z</dcterms:created>
  <dcterms:modified xsi:type="dcterms:W3CDTF">2026-07-24T22:14:09Z</dcterms:modified>
</cp:coreProperties>
</file>